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89" activeTab="0"/>
  </bookViews>
  <sheets>
    <sheet name="diplomy" sheetId="1" r:id="rId1"/>
    <sheet name="A-MŠ 2008" sheetId="2" r:id="rId2"/>
    <sheet name="B-MŠ ml d" sheetId="3" r:id="rId3"/>
    <sheet name="C-MŠ ml ch" sheetId="4" r:id="rId4"/>
    <sheet name="D-MŠ st d" sheetId="5" r:id="rId5"/>
    <sheet name="E-MŠ st ch" sheetId="6" r:id="rId6"/>
    <sheet name="F-1.tř d" sheetId="7" r:id="rId7"/>
    <sheet name="G-1.tř ch" sheetId="8" r:id="rId8"/>
    <sheet name="H-2.tř d" sheetId="9" r:id="rId9"/>
    <sheet name="I-2.tř ch" sheetId="10" r:id="rId10"/>
    <sheet name="J-3.tř d" sheetId="11" r:id="rId11"/>
    <sheet name="K-3.tř ch" sheetId="12" r:id="rId12"/>
    <sheet name="L-4.tř d" sheetId="13" r:id="rId13"/>
    <sheet name="M-4.tř ch" sheetId="14" r:id="rId14"/>
    <sheet name="N-5.tř d" sheetId="15" r:id="rId15"/>
    <sheet name="O-5.tř ch" sheetId="16" r:id="rId16"/>
    <sheet name="List1" sheetId="17" r:id="rId17"/>
  </sheets>
  <definedNames>
    <definedName name="Excel_BuiltIn__FilterDatabase_1" localSheetId="0">'diplomy'!$C$24:$S$44</definedName>
    <definedName name="Excel_BuiltIn__FilterDatabase_1">'A-MŠ 2008'!$B$3:$R$49</definedName>
    <definedName name="Excel_BuiltIn__FilterDatabase_4">'D-MŠ st d'!$B$3:$R$47</definedName>
    <definedName name="_xlnm.Print_Area" localSheetId="1">'A-MŠ 2008'!$A$1:$T$50</definedName>
    <definedName name="_xlnm.Print_Area" localSheetId="2">'B-MŠ ml d'!$A$1:$T$26</definedName>
    <definedName name="_xlnm.Print_Area" localSheetId="3">'C-MŠ ml ch'!$A$1:$T$24</definedName>
    <definedName name="_xlnm.Print_Area" localSheetId="0">'diplomy'!$A$1:$W$47</definedName>
    <definedName name="_xlnm.Print_Area" localSheetId="4">'D-MŠ st d'!$A$1:$T$47</definedName>
    <definedName name="_xlnm.Print_Area" localSheetId="5">'E-MŠ st ch'!$A$1:$T$46</definedName>
    <definedName name="_xlnm.Print_Area" localSheetId="6">'F-1.tř d'!$A$1:$V$38</definedName>
    <definedName name="_xlnm.Print_Area" localSheetId="7">'G-1.tř ch'!$A$1:$V$40</definedName>
    <definedName name="_xlnm.Print_Area" localSheetId="8">'H-2.tř d'!$A$1:$V$30</definedName>
    <definedName name="_xlnm.Print_Area" localSheetId="9">'I-2.tř ch'!$A$1:$V$44</definedName>
    <definedName name="_xlnm.Print_Area" localSheetId="10">'J-3.tř d'!$A$1:$V$30</definedName>
    <definedName name="_xlnm.Print_Area" localSheetId="11">'K-3.tř ch'!$A$1:$V$47</definedName>
    <definedName name="_xlnm.Print_Area" localSheetId="12">'L-4.tř d'!$A$1:$V$35</definedName>
    <definedName name="_xlnm.Print_Area" localSheetId="13">'M-4.tř ch'!$A$1:$V$48</definedName>
    <definedName name="_xlnm.Print_Area" localSheetId="14">'N-5.tř d'!$A$1:$V$35</definedName>
    <definedName name="_xlnm.Print_Area" localSheetId="15">'O-5.tř ch'!$A$1:$V$34</definedName>
  </definedNames>
  <calcPr calcMode="manual" fullCalcOnLoad="1"/>
</workbook>
</file>

<file path=xl/sharedStrings.xml><?xml version="1.0" encoding="utf-8"?>
<sst xmlns="http://schemas.openxmlformats.org/spreadsheetml/2006/main" count="2278" uniqueCount="753">
  <si>
    <t>MŠ 2008 a ml</t>
  </si>
  <si>
    <t>přespolní běh</t>
  </si>
  <si>
    <t>trojboj</t>
  </si>
  <si>
    <t>lyže běh I.</t>
  </si>
  <si>
    <t>slalom</t>
  </si>
  <si>
    <t>lyže běh II.</t>
  </si>
  <si>
    <t>běh do vrchu</t>
  </si>
  <si>
    <t>maratón</t>
  </si>
  <si>
    <t>poř.</t>
  </si>
  <si>
    <t>body</t>
  </si>
  <si>
    <t>závody</t>
  </si>
  <si>
    <t>příjmení</t>
  </si>
  <si>
    <t>jméno</t>
  </si>
  <si>
    <t>škola</t>
  </si>
  <si>
    <t>poř</t>
  </si>
  <si>
    <t>Elicerová</t>
  </si>
  <si>
    <t xml:space="preserve">Karolína </t>
  </si>
  <si>
    <t>MŠ U Školky</t>
  </si>
  <si>
    <t>Tůmová</t>
  </si>
  <si>
    <t xml:space="preserve">Martina </t>
  </si>
  <si>
    <t>MŠ Radniční</t>
  </si>
  <si>
    <t>Balaš</t>
  </si>
  <si>
    <t>Radek</t>
  </si>
  <si>
    <t>MŠ Šumburk</t>
  </si>
  <si>
    <t>Černá</t>
  </si>
  <si>
    <t xml:space="preserve">Vanda </t>
  </si>
  <si>
    <t>Horecký</t>
  </si>
  <si>
    <t>Lukáš</t>
  </si>
  <si>
    <t>Součková</t>
  </si>
  <si>
    <t xml:space="preserve">Julie </t>
  </si>
  <si>
    <t>Kraus</t>
  </si>
  <si>
    <t xml:space="preserve">Jan </t>
  </si>
  <si>
    <t>Hápová</t>
  </si>
  <si>
    <t xml:space="preserve">Anežka </t>
  </si>
  <si>
    <t>Oberhofnerová</t>
  </si>
  <si>
    <t xml:space="preserve">Tereza </t>
  </si>
  <si>
    <t>Kubín</t>
  </si>
  <si>
    <t xml:space="preserve">Ota </t>
  </si>
  <si>
    <t>Fousková</t>
  </si>
  <si>
    <t>Marková</t>
  </si>
  <si>
    <t>Kristýna</t>
  </si>
  <si>
    <t>Preisler</t>
  </si>
  <si>
    <t xml:space="preserve">Štěpán </t>
  </si>
  <si>
    <t>Bín</t>
  </si>
  <si>
    <t>Ota</t>
  </si>
  <si>
    <t>Zelenka</t>
  </si>
  <si>
    <t>Viktorová</t>
  </si>
  <si>
    <t>Kamila</t>
  </si>
  <si>
    <t xml:space="preserve">Čandová </t>
  </si>
  <si>
    <t xml:space="preserve">Adéla </t>
  </si>
  <si>
    <t>Lorenc</t>
  </si>
  <si>
    <t>Beran</t>
  </si>
  <si>
    <t>Vojtěch</t>
  </si>
  <si>
    <t>Bornová</t>
  </si>
  <si>
    <t xml:space="preserve">Viktorie </t>
  </si>
  <si>
    <t>Blahnová</t>
  </si>
  <si>
    <t>Ellen</t>
  </si>
  <si>
    <t>Natálie</t>
  </si>
  <si>
    <t>Kolmanová</t>
  </si>
  <si>
    <t>Barunka</t>
  </si>
  <si>
    <t>Šimůnek</t>
  </si>
  <si>
    <t xml:space="preserve">Ondřej </t>
  </si>
  <si>
    <t>Adam</t>
  </si>
  <si>
    <t>Palmová</t>
  </si>
  <si>
    <t>Stehno</t>
  </si>
  <si>
    <t>Matyáš</t>
  </si>
  <si>
    <t>Oberhofner</t>
  </si>
  <si>
    <t xml:space="preserve">Filip </t>
  </si>
  <si>
    <t>Herclíková</t>
  </si>
  <si>
    <t xml:space="preserve">Michaela </t>
  </si>
  <si>
    <t>Králová</t>
  </si>
  <si>
    <t xml:space="preserve">Nikola </t>
  </si>
  <si>
    <t>Milich</t>
  </si>
  <si>
    <t xml:space="preserve">Roman </t>
  </si>
  <si>
    <t>Šírová</t>
  </si>
  <si>
    <t>Eliška</t>
  </si>
  <si>
    <t>Šostek</t>
  </si>
  <si>
    <t xml:space="preserve"> Filip</t>
  </si>
  <si>
    <t>Balatka</t>
  </si>
  <si>
    <t>Martin</t>
  </si>
  <si>
    <t>Honejsková</t>
  </si>
  <si>
    <t>Horáček</t>
  </si>
  <si>
    <t>Marek</t>
  </si>
  <si>
    <t>Jáklová</t>
  </si>
  <si>
    <t>Kateřina</t>
  </si>
  <si>
    <t>Jón</t>
  </si>
  <si>
    <t>Jiří</t>
  </si>
  <si>
    <t>Konovalenková</t>
  </si>
  <si>
    <t>Anna</t>
  </si>
  <si>
    <t>Krykorková</t>
  </si>
  <si>
    <t>Lorencová</t>
  </si>
  <si>
    <t>Melich</t>
  </si>
  <si>
    <t xml:space="preserve">Kryštof </t>
  </si>
  <si>
    <t>Petříček</t>
  </si>
  <si>
    <t>Valentíny</t>
  </si>
  <si>
    <t>Michal</t>
  </si>
  <si>
    <t>Viktora</t>
  </si>
  <si>
    <t>Vokatá</t>
  </si>
  <si>
    <t>Pavla</t>
  </si>
  <si>
    <t>Vaníček</t>
  </si>
  <si>
    <t>Dominik</t>
  </si>
  <si>
    <t xml:space="preserve">Černá </t>
  </si>
  <si>
    <t>Ela</t>
  </si>
  <si>
    <t>MŠ ml  dívky</t>
  </si>
  <si>
    <t>Peštová</t>
  </si>
  <si>
    <t xml:space="preserve">Daniela </t>
  </si>
  <si>
    <t>Očenášová</t>
  </si>
  <si>
    <t xml:space="preserve">Hana </t>
  </si>
  <si>
    <t>Nepimachová</t>
  </si>
  <si>
    <t xml:space="preserve">Lucie </t>
  </si>
  <si>
    <t xml:space="preserve">Škodová </t>
  </si>
  <si>
    <t xml:space="preserve">Natálie </t>
  </si>
  <si>
    <t>Růžičková</t>
  </si>
  <si>
    <t xml:space="preserve">Barbora </t>
  </si>
  <si>
    <t>Jeriová</t>
  </si>
  <si>
    <t>Veronika</t>
  </si>
  <si>
    <t>Bočková</t>
  </si>
  <si>
    <t>Hnízdová</t>
  </si>
  <si>
    <t xml:space="preserve">Vendula </t>
  </si>
  <si>
    <t>Cilichová</t>
  </si>
  <si>
    <t xml:space="preserve">Anna </t>
  </si>
  <si>
    <t>Mš Hamrska</t>
  </si>
  <si>
    <t>Weinertová</t>
  </si>
  <si>
    <t xml:space="preserve">Johana </t>
  </si>
  <si>
    <t>Dumková</t>
  </si>
  <si>
    <t>Vanesa</t>
  </si>
  <si>
    <t>Žežulková</t>
  </si>
  <si>
    <t xml:space="preserve">Amélie </t>
  </si>
  <si>
    <t>Kneřová</t>
  </si>
  <si>
    <t>Harrachov</t>
  </si>
  <si>
    <t>Neťuková</t>
  </si>
  <si>
    <t xml:space="preserve">Nikol </t>
  </si>
  <si>
    <t>Vítová</t>
  </si>
  <si>
    <t>Leontýnka</t>
  </si>
  <si>
    <t>Votrubová</t>
  </si>
  <si>
    <t>Bartová</t>
  </si>
  <si>
    <t>Břicháčková</t>
  </si>
  <si>
    <t>Nývltová</t>
  </si>
  <si>
    <t xml:space="preserve">Zuzana </t>
  </si>
  <si>
    <t>Šulcová</t>
  </si>
  <si>
    <t xml:space="preserve">Josefa </t>
  </si>
  <si>
    <t>Svobodová</t>
  </si>
  <si>
    <t>Štěpánka</t>
  </si>
  <si>
    <t>Berkiová</t>
  </si>
  <si>
    <t xml:space="preserve">Valentýna </t>
  </si>
  <si>
    <t>Wágnerová</t>
  </si>
  <si>
    <t>MŠ ml. chlapci</t>
  </si>
  <si>
    <t>Kocourek</t>
  </si>
  <si>
    <t>Denis</t>
  </si>
  <si>
    <t>Belda</t>
  </si>
  <si>
    <t>Samek</t>
  </si>
  <si>
    <t>Jagyinák</t>
  </si>
  <si>
    <t>Dan</t>
  </si>
  <si>
    <t>Mucska</t>
  </si>
  <si>
    <t>Matěj</t>
  </si>
  <si>
    <t>Morávek</t>
  </si>
  <si>
    <t>Miroslav</t>
  </si>
  <si>
    <t>Truska</t>
  </si>
  <si>
    <t>Pavel</t>
  </si>
  <si>
    <t>Sladovník</t>
  </si>
  <si>
    <t>Kousal</t>
  </si>
  <si>
    <t>Tadeáš</t>
  </si>
  <si>
    <t>Rác</t>
  </si>
  <si>
    <t>Adrian</t>
  </si>
  <si>
    <t>Déva</t>
  </si>
  <si>
    <t>Petr</t>
  </si>
  <si>
    <t>Hofman</t>
  </si>
  <si>
    <t>Fiala</t>
  </si>
  <si>
    <t>Štěpán</t>
  </si>
  <si>
    <t>Poselt</t>
  </si>
  <si>
    <t>Jakub</t>
  </si>
  <si>
    <t>Suttner</t>
  </si>
  <si>
    <t>Jan</t>
  </si>
  <si>
    <t>Nesvatba</t>
  </si>
  <si>
    <t>Kopecký</t>
  </si>
  <si>
    <t>Želizňák</t>
  </si>
  <si>
    <t>Nikolas</t>
  </si>
  <si>
    <t>Kuběnka</t>
  </si>
  <si>
    <t>Filip</t>
  </si>
  <si>
    <t>Just</t>
  </si>
  <si>
    <t>Braver</t>
  </si>
  <si>
    <t>Jindřich</t>
  </si>
  <si>
    <t>Ondřej</t>
  </si>
  <si>
    <t>MŠ st dívky</t>
  </si>
  <si>
    <t>Harcubová</t>
  </si>
  <si>
    <t>Martina</t>
  </si>
  <si>
    <t>Štejfová</t>
  </si>
  <si>
    <t>Mš Radniční</t>
  </si>
  <si>
    <t>Poseltová</t>
  </si>
  <si>
    <t>Jakouběová</t>
  </si>
  <si>
    <t>Vokálová</t>
  </si>
  <si>
    <t xml:space="preserve">karolína </t>
  </si>
  <si>
    <t xml:space="preserve">Pavla </t>
  </si>
  <si>
    <t>MŠ Hamrska</t>
  </si>
  <si>
    <t>Fiřtíková</t>
  </si>
  <si>
    <t xml:space="preserve">Anita </t>
  </si>
  <si>
    <t>Nedvědová</t>
  </si>
  <si>
    <t>Fischerová</t>
  </si>
  <si>
    <t>Pavlína</t>
  </si>
  <si>
    <t>Lukešová</t>
  </si>
  <si>
    <t>Kottanová</t>
  </si>
  <si>
    <t>Ivaničová</t>
  </si>
  <si>
    <t>Lucie</t>
  </si>
  <si>
    <t>Pánková</t>
  </si>
  <si>
    <t>Karolína</t>
  </si>
  <si>
    <t xml:space="preserve">Habová </t>
  </si>
  <si>
    <t xml:space="preserve">Kateřina </t>
  </si>
  <si>
    <t>Mašková</t>
  </si>
  <si>
    <t xml:space="preserve">Sára </t>
  </si>
  <si>
    <t>Borčická</t>
  </si>
  <si>
    <t>Sedláčková</t>
  </si>
  <si>
    <t xml:space="preserve">Linda </t>
  </si>
  <si>
    <t>Řezáčová</t>
  </si>
  <si>
    <t>Svárovská</t>
  </si>
  <si>
    <t xml:space="preserve">Jana </t>
  </si>
  <si>
    <t>Sukouběová</t>
  </si>
  <si>
    <t>Vacatová</t>
  </si>
  <si>
    <t>Žaneta</t>
  </si>
  <si>
    <t>Vacková</t>
  </si>
  <si>
    <t>Karla</t>
  </si>
  <si>
    <t>Vernerová</t>
  </si>
  <si>
    <t>Beranová</t>
  </si>
  <si>
    <t>Cabrnochová</t>
  </si>
  <si>
    <t>Polásková</t>
  </si>
  <si>
    <t xml:space="preserve">Andrea </t>
  </si>
  <si>
    <t>Vávrová</t>
  </si>
  <si>
    <t xml:space="preserve">Pavlína </t>
  </si>
  <si>
    <t>Hudíková</t>
  </si>
  <si>
    <t>Jarolímková</t>
  </si>
  <si>
    <t>Johnová</t>
  </si>
  <si>
    <t>Michaela</t>
  </si>
  <si>
    <t>Křivánková</t>
  </si>
  <si>
    <t>Křížková</t>
  </si>
  <si>
    <t xml:space="preserve">Blanka </t>
  </si>
  <si>
    <t>Pěničková</t>
  </si>
  <si>
    <t>Laura</t>
  </si>
  <si>
    <t>Podlipná</t>
  </si>
  <si>
    <t>Rácová</t>
  </si>
  <si>
    <t>Röslerová</t>
  </si>
  <si>
    <t>Valerie</t>
  </si>
  <si>
    <t>Špálová</t>
  </si>
  <si>
    <t>Gorčíková</t>
  </si>
  <si>
    <t>Sebastiana</t>
  </si>
  <si>
    <t>Hrabová</t>
  </si>
  <si>
    <t>Stibůrková</t>
  </si>
  <si>
    <t>Špilová</t>
  </si>
  <si>
    <t>Jozefa</t>
  </si>
  <si>
    <t>Vavřínová</t>
  </si>
  <si>
    <t>MŠ st chlapci</t>
  </si>
  <si>
    <t>Fischer</t>
  </si>
  <si>
    <t>Bartůněk</t>
  </si>
  <si>
    <t>David</t>
  </si>
  <si>
    <t>Tůma</t>
  </si>
  <si>
    <t>Jáchym</t>
  </si>
  <si>
    <t>Doležal</t>
  </si>
  <si>
    <t>Mš Kořenov</t>
  </si>
  <si>
    <t>Pavlíček</t>
  </si>
  <si>
    <t xml:space="preserve">Tomáš </t>
  </si>
  <si>
    <t>Preiss</t>
  </si>
  <si>
    <t>Stanislav</t>
  </si>
  <si>
    <t>Kadlec</t>
  </si>
  <si>
    <t>Damian</t>
  </si>
  <si>
    <t xml:space="preserve">Balatka </t>
  </si>
  <si>
    <t>Duštíra</t>
  </si>
  <si>
    <t>Adolf</t>
  </si>
  <si>
    <t>František</t>
  </si>
  <si>
    <t>Valenta</t>
  </si>
  <si>
    <t>Brožek</t>
  </si>
  <si>
    <t xml:space="preserve">Petr </t>
  </si>
  <si>
    <t>Blaschke</t>
  </si>
  <si>
    <t>Zbyšek</t>
  </si>
  <si>
    <t>Chvojka</t>
  </si>
  <si>
    <t>Mš radniční</t>
  </si>
  <si>
    <t>Tóth</t>
  </si>
  <si>
    <t>Krystián</t>
  </si>
  <si>
    <t>Erlebach</t>
  </si>
  <si>
    <t>Hynek</t>
  </si>
  <si>
    <t>Kotlár</t>
  </si>
  <si>
    <t>Daniel</t>
  </si>
  <si>
    <t>Dušek</t>
  </si>
  <si>
    <t>Mš U Školky</t>
  </si>
  <si>
    <t>Schmidt</t>
  </si>
  <si>
    <t>Andreas</t>
  </si>
  <si>
    <t>Quirsfeld</t>
  </si>
  <si>
    <t>Sieber</t>
  </si>
  <si>
    <t>Palme</t>
  </si>
  <si>
    <t>Kučera</t>
  </si>
  <si>
    <t>Karel</t>
  </si>
  <si>
    <t>Djadik</t>
  </si>
  <si>
    <t>Gavlák</t>
  </si>
  <si>
    <t>Jakoubě</t>
  </si>
  <si>
    <t>Kochánek</t>
  </si>
  <si>
    <t>Szilágyi</t>
  </si>
  <si>
    <t>Alexandr</t>
  </si>
  <si>
    <t>Štim</t>
  </si>
  <si>
    <t>Vodseďálek</t>
  </si>
  <si>
    <t>Brezar</t>
  </si>
  <si>
    <t>Kolman</t>
  </si>
  <si>
    <t>Malý</t>
  </si>
  <si>
    <t xml:space="preserve">David </t>
  </si>
  <si>
    <t>Mládek</t>
  </si>
  <si>
    <t>Mlynek</t>
  </si>
  <si>
    <t>Mš Šumburk</t>
  </si>
  <si>
    <t>Slavíček</t>
  </si>
  <si>
    <t>Tollar</t>
  </si>
  <si>
    <t>Tuvora</t>
  </si>
  <si>
    <t>Kaiser</t>
  </si>
  <si>
    <t>1. třída dívky</t>
  </si>
  <si>
    <t>Lucka</t>
  </si>
  <si>
    <t>ZŠ Sportovní</t>
  </si>
  <si>
    <t>Žáková</t>
  </si>
  <si>
    <t>Zuzana</t>
  </si>
  <si>
    <t>ZŠ Hamrska</t>
  </si>
  <si>
    <t>Komárková</t>
  </si>
  <si>
    <t>Simona</t>
  </si>
  <si>
    <t>Kasperová</t>
  </si>
  <si>
    <t>Baranová</t>
  </si>
  <si>
    <t>Saša</t>
  </si>
  <si>
    <t>Maturová</t>
  </si>
  <si>
    <t>Cendelínová</t>
  </si>
  <si>
    <t>Marie</t>
  </si>
  <si>
    <t>Dubská</t>
  </si>
  <si>
    <t>Tereza</t>
  </si>
  <si>
    <t>ZŠ Harrachov</t>
  </si>
  <si>
    <t>Čechová</t>
  </si>
  <si>
    <t>ZŠ Kořenov</t>
  </si>
  <si>
    <t>Tacincová</t>
  </si>
  <si>
    <t>Brunclíková</t>
  </si>
  <si>
    <t>Fleišmanová</t>
  </si>
  <si>
    <t>ZŠ Šumburk</t>
  </si>
  <si>
    <t>Hnídková</t>
  </si>
  <si>
    <t>Roušarová</t>
  </si>
  <si>
    <t>Adéla</t>
  </si>
  <si>
    <t>Jimenes-Polášková</t>
  </si>
  <si>
    <t>Cristina</t>
  </si>
  <si>
    <t>Vendula</t>
  </si>
  <si>
    <t>Musilová</t>
  </si>
  <si>
    <t>Nikola</t>
  </si>
  <si>
    <t>Miková</t>
  </si>
  <si>
    <t>Věra</t>
  </si>
  <si>
    <t>ZŠ Masarykova</t>
  </si>
  <si>
    <t>Šťastná</t>
  </si>
  <si>
    <t>Anežka</t>
  </si>
  <si>
    <t>Pospíšilová</t>
  </si>
  <si>
    <t>Linda</t>
  </si>
  <si>
    <t>Pulová</t>
  </si>
  <si>
    <t>Jasmíne</t>
  </si>
  <si>
    <t>Havlíková</t>
  </si>
  <si>
    <t>Chuimecká</t>
  </si>
  <si>
    <t>Soldátová</t>
  </si>
  <si>
    <t>Dominika</t>
  </si>
  <si>
    <t>Velebová</t>
  </si>
  <si>
    <t>Gutheilová</t>
  </si>
  <si>
    <t>Valentýna</t>
  </si>
  <si>
    <t>Hlynková</t>
  </si>
  <si>
    <t>Mlynková</t>
  </si>
  <si>
    <t>Richtrová</t>
  </si>
  <si>
    <t xml:space="preserve">Marie </t>
  </si>
  <si>
    <t>Routanová</t>
  </si>
  <si>
    <t>1. třída chlapci</t>
  </si>
  <si>
    <t>cyklo</t>
  </si>
  <si>
    <t>Pešta</t>
  </si>
  <si>
    <t>Černý</t>
  </si>
  <si>
    <t>Jonáš</t>
  </si>
  <si>
    <t>Janata</t>
  </si>
  <si>
    <t>Šimon</t>
  </si>
  <si>
    <t>Grammer</t>
  </si>
  <si>
    <t>Weinert</t>
  </si>
  <si>
    <t>Blažek</t>
  </si>
  <si>
    <t>Jaroslav</t>
  </si>
  <si>
    <t>Hlubuček</t>
  </si>
  <si>
    <t>Brei</t>
  </si>
  <si>
    <t>Vyhlídko</t>
  </si>
  <si>
    <t>Brunclík</t>
  </si>
  <si>
    <t>Konvalinka</t>
  </si>
  <si>
    <t>Šulc</t>
  </si>
  <si>
    <t>Vítek</t>
  </si>
  <si>
    <t>Fišera</t>
  </si>
  <si>
    <t>Jirka</t>
  </si>
  <si>
    <t>Strencovský</t>
  </si>
  <si>
    <t>Balog</t>
  </si>
  <si>
    <t>Polák</t>
  </si>
  <si>
    <t>Alex</t>
  </si>
  <si>
    <t>ZŠ  Masarykova</t>
  </si>
  <si>
    <t>Král</t>
  </si>
  <si>
    <t>Aleš</t>
  </si>
  <si>
    <t>Krištof</t>
  </si>
  <si>
    <t>Hnízdo</t>
  </si>
  <si>
    <t>Vladimír</t>
  </si>
  <si>
    <t>Dolenský</t>
  </si>
  <si>
    <t>Hejsek</t>
  </si>
  <si>
    <t>Truksa</t>
  </si>
  <si>
    <t>Tomáš</t>
  </si>
  <si>
    <t>Potrman</t>
  </si>
  <si>
    <t>ZŠ Šumava</t>
  </si>
  <si>
    <t>Cudrák</t>
  </si>
  <si>
    <t>Kristian</t>
  </si>
  <si>
    <t>Nepimach</t>
  </si>
  <si>
    <t>Miko</t>
  </si>
  <si>
    <t>Nigrin</t>
  </si>
  <si>
    <t>Kuba</t>
  </si>
  <si>
    <t>Zuzánek</t>
  </si>
  <si>
    <t>Brůna</t>
  </si>
  <si>
    <t>Matouš</t>
  </si>
  <si>
    <t>Čejka</t>
  </si>
  <si>
    <t>Fliťár</t>
  </si>
  <si>
    <t>ZŠ Horní Tanvald</t>
  </si>
  <si>
    <t>Lavička</t>
  </si>
  <si>
    <t>Josef</t>
  </si>
  <si>
    <t>Patrman</t>
  </si>
  <si>
    <t>Solovýj</t>
  </si>
  <si>
    <t>2. třída dívky</t>
  </si>
  <si>
    <t>Borlová</t>
  </si>
  <si>
    <t>Miriam</t>
  </si>
  <si>
    <t>Hausová</t>
  </si>
  <si>
    <t>Hasanová</t>
  </si>
  <si>
    <t>Daniela</t>
  </si>
  <si>
    <t>Betková</t>
  </si>
  <si>
    <t>Kohlbergerová</t>
  </si>
  <si>
    <t>Voldánová</t>
  </si>
  <si>
    <t>Blaschkeová</t>
  </si>
  <si>
    <t>Zorka</t>
  </si>
  <si>
    <t>Šedková</t>
  </si>
  <si>
    <t>Leona</t>
  </si>
  <si>
    <t>Zaplatílková</t>
  </si>
  <si>
    <t>Tulková</t>
  </si>
  <si>
    <t>Jessika</t>
  </si>
  <si>
    <t>Červeňáková</t>
  </si>
  <si>
    <t>Breiová</t>
  </si>
  <si>
    <t>Zádová</t>
  </si>
  <si>
    <t xml:space="preserve">Renata </t>
  </si>
  <si>
    <t>Strejcovská</t>
  </si>
  <si>
    <t xml:space="preserve">Marcela </t>
  </si>
  <si>
    <t>Denisa</t>
  </si>
  <si>
    <t>Pešková</t>
  </si>
  <si>
    <t>Jitka</t>
  </si>
  <si>
    <t>Katka</t>
  </si>
  <si>
    <t>Koublová</t>
  </si>
  <si>
    <t>Fliťárová</t>
  </si>
  <si>
    <t>Koucká</t>
  </si>
  <si>
    <t xml:space="preserve">Andra </t>
  </si>
  <si>
    <t>Horká</t>
  </si>
  <si>
    <t>Markéta</t>
  </si>
  <si>
    <t>Patrmanová</t>
  </si>
  <si>
    <t>Horvátová</t>
  </si>
  <si>
    <t>Petra</t>
  </si>
  <si>
    <t>Lavičková</t>
  </si>
  <si>
    <t>Aneta</t>
  </si>
  <si>
    <t>Svatá</t>
  </si>
  <si>
    <t>2. třída chlapci</t>
  </si>
  <si>
    <t xml:space="preserve">Synovec </t>
  </si>
  <si>
    <t xml:space="preserve">Šimon </t>
  </si>
  <si>
    <t>Cilich</t>
  </si>
  <si>
    <t xml:space="preserve">Miroslav </t>
  </si>
  <si>
    <t xml:space="preserve">Martin </t>
  </si>
  <si>
    <t>Vařeka</t>
  </si>
  <si>
    <t xml:space="preserve">Dominik </t>
  </si>
  <si>
    <t xml:space="preserve">jaroslav </t>
  </si>
  <si>
    <t>Lacina</t>
  </si>
  <si>
    <t>Berka</t>
  </si>
  <si>
    <t xml:space="preserve">Damián </t>
  </si>
  <si>
    <t>Fapšo</t>
  </si>
  <si>
    <t>Pilař</t>
  </si>
  <si>
    <t>Bajza</t>
  </si>
  <si>
    <t xml:space="preserve">Kadlec </t>
  </si>
  <si>
    <t>Masařík</t>
  </si>
  <si>
    <t>Luzánek</t>
  </si>
  <si>
    <t xml:space="preserve">Saša </t>
  </si>
  <si>
    <t>Lisičan</t>
  </si>
  <si>
    <t xml:space="preserve">Lukáš </t>
  </si>
  <si>
    <t>Masarykova</t>
  </si>
  <si>
    <t xml:space="preserve">Nikolas </t>
  </si>
  <si>
    <t xml:space="preserve">ZŠ Horní Tanvald </t>
  </si>
  <si>
    <t>Šipkovský</t>
  </si>
  <si>
    <t>Jílek</t>
  </si>
  <si>
    <t xml:space="preserve">Fanda </t>
  </si>
  <si>
    <t>Samei</t>
  </si>
  <si>
    <t>Barchamek</t>
  </si>
  <si>
    <t>Marcel</t>
  </si>
  <si>
    <t>Duňka</t>
  </si>
  <si>
    <t>Zdík</t>
  </si>
  <si>
    <t>Krajcovics</t>
  </si>
  <si>
    <t xml:space="preserve">Michael </t>
  </si>
  <si>
    <t xml:space="preserve">Erik </t>
  </si>
  <si>
    <t>Pohorály</t>
  </si>
  <si>
    <t>Bukvic</t>
  </si>
  <si>
    <t>Vachek</t>
  </si>
  <si>
    <t>Honců</t>
  </si>
  <si>
    <t>Jíně</t>
  </si>
  <si>
    <t>Kerbin</t>
  </si>
  <si>
    <t>Jozef</t>
  </si>
  <si>
    <t>Kiňa</t>
  </si>
  <si>
    <t>Kristián</t>
  </si>
  <si>
    <t>Polak</t>
  </si>
  <si>
    <t>Pulo</t>
  </si>
  <si>
    <t>Milan</t>
  </si>
  <si>
    <t>Smrčka</t>
  </si>
  <si>
    <t>Šimáněk</t>
  </si>
  <si>
    <t xml:space="preserve">Jakub </t>
  </si>
  <si>
    <t>Tupáček</t>
  </si>
  <si>
    <t>Bari</t>
  </si>
  <si>
    <t>Ramon</t>
  </si>
  <si>
    <t>Žiga</t>
  </si>
  <si>
    <t>MIroslav</t>
  </si>
  <si>
    <t>3. třída dívky</t>
  </si>
  <si>
    <t>Barbora</t>
  </si>
  <si>
    <t>Brožková</t>
  </si>
  <si>
    <t>Houfková</t>
  </si>
  <si>
    <t>Dohelská</t>
  </si>
  <si>
    <t>Pavlasová</t>
  </si>
  <si>
    <t>Kapčiárová</t>
  </si>
  <si>
    <t>Nováková</t>
  </si>
  <si>
    <t>Beldová</t>
  </si>
  <si>
    <t xml:space="preserve">Benešová </t>
  </si>
  <si>
    <t>Nela</t>
  </si>
  <si>
    <t>Duštírová</t>
  </si>
  <si>
    <t>Růžena</t>
  </si>
  <si>
    <t>Viktorie</t>
  </si>
  <si>
    <t>Bradáčová</t>
  </si>
  <si>
    <t>Blažková</t>
  </si>
  <si>
    <t>Balatková</t>
  </si>
  <si>
    <t>Balínová</t>
  </si>
  <si>
    <t>Zavadelová</t>
  </si>
  <si>
    <t>Všetečková</t>
  </si>
  <si>
    <t>Ticháčková</t>
  </si>
  <si>
    <t xml:space="preserve">Krystína </t>
  </si>
  <si>
    <t>Garčárová</t>
  </si>
  <si>
    <t>Lucia</t>
  </si>
  <si>
    <t>Podhorová</t>
  </si>
  <si>
    <t>Godlová</t>
  </si>
  <si>
    <t>Kiňová</t>
  </si>
  <si>
    <t>3. třída chlapci</t>
  </si>
  <si>
    <t>Matoušek</t>
  </si>
  <si>
    <t>Galbavý</t>
  </si>
  <si>
    <t>Trdla</t>
  </si>
  <si>
    <t>Hasan</t>
  </si>
  <si>
    <t>Kryštof</t>
  </si>
  <si>
    <t>Zdeněk</t>
  </si>
  <si>
    <t>Plánek</t>
  </si>
  <si>
    <t>Koucký</t>
  </si>
  <si>
    <t>Berger</t>
  </si>
  <si>
    <t>Havel</t>
  </si>
  <si>
    <t>Šeps</t>
  </si>
  <si>
    <t>Novák</t>
  </si>
  <si>
    <t>Blafka</t>
  </si>
  <si>
    <t>Romaniuk</t>
  </si>
  <si>
    <t xml:space="preserve">Vojtěch </t>
  </si>
  <si>
    <t>Hassan</t>
  </si>
  <si>
    <t>Šedý</t>
  </si>
  <si>
    <t>ZŠ Mas. Šumburk</t>
  </si>
  <si>
    <t>Bajzík</t>
  </si>
  <si>
    <t>Marián</t>
  </si>
  <si>
    <t>Kozák</t>
  </si>
  <si>
    <t>Václav</t>
  </si>
  <si>
    <t>Ducháček</t>
  </si>
  <si>
    <t>Patrik</t>
  </si>
  <si>
    <t>Opršal</t>
  </si>
  <si>
    <t>Rousek</t>
  </si>
  <si>
    <t>Rampas</t>
  </si>
  <si>
    <t>Šimčík</t>
  </si>
  <si>
    <t>Bezecný</t>
  </si>
  <si>
    <t>Čermák</t>
  </si>
  <si>
    <t>Kejšar</t>
  </si>
  <si>
    <t>Kukla</t>
  </si>
  <si>
    <t>Ptaš</t>
  </si>
  <si>
    <t>Tuška</t>
  </si>
  <si>
    <t>Zvěřina</t>
  </si>
  <si>
    <t>Petničko</t>
  </si>
  <si>
    <t>Szostok</t>
  </si>
  <si>
    <t>Tancoš</t>
  </si>
  <si>
    <t>Gabriel</t>
  </si>
  <si>
    <t>Vrškový</t>
  </si>
  <si>
    <t>Bartel</t>
  </si>
  <si>
    <t>Ceé</t>
  </si>
  <si>
    <t>Drda</t>
  </si>
  <si>
    <t>Feix</t>
  </si>
  <si>
    <t>Ferenc</t>
  </si>
  <si>
    <t>Gartel</t>
  </si>
  <si>
    <t>Kakrda</t>
  </si>
  <si>
    <t>Kíňa</t>
  </si>
  <si>
    <t>4. třída dívky</t>
  </si>
  <si>
    <t>Stará</t>
  </si>
  <si>
    <t>Neumannová</t>
  </si>
  <si>
    <t>Garwoodová</t>
  </si>
  <si>
    <t>Ella</t>
  </si>
  <si>
    <t>Vondráčková</t>
  </si>
  <si>
    <t>Lenka</t>
  </si>
  <si>
    <t>Doležalová</t>
  </si>
  <si>
    <t>Monika</t>
  </si>
  <si>
    <t>Janatová</t>
  </si>
  <si>
    <t>Alice</t>
  </si>
  <si>
    <t>Vránová</t>
  </si>
  <si>
    <t>Palocová</t>
  </si>
  <si>
    <t>Venasa</t>
  </si>
  <si>
    <t>Koldovská</t>
  </si>
  <si>
    <t>Hloušková</t>
  </si>
  <si>
    <t>Steinerová</t>
  </si>
  <si>
    <t>Cicková</t>
  </si>
  <si>
    <t xml:space="preserve">Rydvalová </t>
  </si>
  <si>
    <t>Duždová</t>
  </si>
  <si>
    <t>Solvvyjová</t>
  </si>
  <si>
    <t>Eva</t>
  </si>
  <si>
    <t>Filasová</t>
  </si>
  <si>
    <t>Moravcová</t>
  </si>
  <si>
    <t>Klára</t>
  </si>
  <si>
    <t>Ognarová</t>
  </si>
  <si>
    <t>Krystýna</t>
  </si>
  <si>
    <t>Pavlištová</t>
  </si>
  <si>
    <t>Karnethová</t>
  </si>
  <si>
    <t>Hana</t>
  </si>
  <si>
    <t>Uhrová</t>
  </si>
  <si>
    <t>Míša</t>
  </si>
  <si>
    <t>Kafková</t>
  </si>
  <si>
    <t>4. třída chlapci</t>
  </si>
  <si>
    <t>Kohlberger</t>
  </si>
  <si>
    <t xml:space="preserve">Duštíra </t>
  </si>
  <si>
    <t xml:space="preserve">Jaroslav </t>
  </si>
  <si>
    <t>14.Al</t>
  </si>
  <si>
    <t>Borl</t>
  </si>
  <si>
    <t>Reinl</t>
  </si>
  <si>
    <t xml:space="preserve">Semecký </t>
  </si>
  <si>
    <t xml:space="preserve">Daniel </t>
  </si>
  <si>
    <t>Sixta</t>
  </si>
  <si>
    <t>ZŠ Tanvald</t>
  </si>
  <si>
    <t>Šebl</t>
  </si>
  <si>
    <t xml:space="preserve">Michal </t>
  </si>
  <si>
    <t xml:space="preserve">Matěj </t>
  </si>
  <si>
    <t>Haba</t>
  </si>
  <si>
    <t xml:space="preserve">Radek </t>
  </si>
  <si>
    <t>Kopal</t>
  </si>
  <si>
    <t xml:space="preserve">Jozef </t>
  </si>
  <si>
    <t>Petrouš</t>
  </si>
  <si>
    <t>Patryk</t>
  </si>
  <si>
    <t>Šourek</t>
  </si>
  <si>
    <t>Svatek</t>
  </si>
  <si>
    <t xml:space="preserve">Ondra </t>
  </si>
  <si>
    <t>Šablatura</t>
  </si>
  <si>
    <t>Rýdl</t>
  </si>
  <si>
    <t xml:space="preserve">Tancer </t>
  </si>
  <si>
    <t>Drbal</t>
  </si>
  <si>
    <t>Molek</t>
  </si>
  <si>
    <t xml:space="preserve">Mario </t>
  </si>
  <si>
    <t>Kolomiychuk</t>
  </si>
  <si>
    <t xml:space="preserve">Adam </t>
  </si>
  <si>
    <t>Kubala</t>
  </si>
  <si>
    <t xml:space="preserve">Marek </t>
  </si>
  <si>
    <t>Deák</t>
  </si>
  <si>
    <t xml:space="preserve">adam </t>
  </si>
  <si>
    <t>Hnídek</t>
  </si>
  <si>
    <t xml:space="preserve">Venda </t>
  </si>
  <si>
    <t>Šimáňek</t>
  </si>
  <si>
    <t>Červeňák</t>
  </si>
  <si>
    <t>Sanei</t>
  </si>
  <si>
    <t>Roučka</t>
  </si>
  <si>
    <t xml:space="preserve">Milan </t>
  </si>
  <si>
    <t>Simáněk</t>
  </si>
  <si>
    <t xml:space="preserve">Vilém </t>
  </si>
  <si>
    <t>Lomin</t>
  </si>
  <si>
    <t>Goroě</t>
  </si>
  <si>
    <t>Havierník</t>
  </si>
  <si>
    <t>Jakel</t>
  </si>
  <si>
    <t>Krucký</t>
  </si>
  <si>
    <t>Paloc</t>
  </si>
  <si>
    <t xml:space="preserve">Robert </t>
  </si>
  <si>
    <t>Pelc</t>
  </si>
  <si>
    <t>Pohořalý</t>
  </si>
  <si>
    <t>Sivák</t>
  </si>
  <si>
    <t>Kristyán</t>
  </si>
  <si>
    <t>5. třída dívky</t>
  </si>
  <si>
    <t>Lošťáková</t>
  </si>
  <si>
    <t>Plešingerová</t>
  </si>
  <si>
    <t>Bonnanová</t>
  </si>
  <si>
    <t>Pauldurová</t>
  </si>
  <si>
    <t>Drdová</t>
  </si>
  <si>
    <t>Holínová</t>
  </si>
  <si>
    <t>Šedivková</t>
  </si>
  <si>
    <t>Gabriela</t>
  </si>
  <si>
    <t>Dostalíková</t>
  </si>
  <si>
    <t>Stela</t>
  </si>
  <si>
    <t>Šourková</t>
  </si>
  <si>
    <t>Melichová</t>
  </si>
  <si>
    <t>Haraszti</t>
  </si>
  <si>
    <t>Domédvá</t>
  </si>
  <si>
    <t>Darina</t>
  </si>
  <si>
    <t>Zš Horní Tanvald</t>
  </si>
  <si>
    <t>Oeserová</t>
  </si>
  <si>
    <t>Strnadová</t>
  </si>
  <si>
    <t>Ducháčková</t>
  </si>
  <si>
    <t>Iveta</t>
  </si>
  <si>
    <t>Jegyinaková</t>
  </si>
  <si>
    <t>Kalejová</t>
  </si>
  <si>
    <t>Erika</t>
  </si>
  <si>
    <t>Dechťarová</t>
  </si>
  <si>
    <t>Pavličková</t>
  </si>
  <si>
    <t>Andrea</t>
  </si>
  <si>
    <t>Olnerová</t>
  </si>
  <si>
    <t>Rydvalová</t>
  </si>
  <si>
    <t>Gebertová</t>
  </si>
  <si>
    <t>Mevaldová</t>
  </si>
  <si>
    <t>Kopalová</t>
  </si>
  <si>
    <t>Johana</t>
  </si>
  <si>
    <t>Hujerová</t>
  </si>
  <si>
    <t>Sabina</t>
  </si>
  <si>
    <t>5. třída chlapci</t>
  </si>
  <si>
    <t>Sochor</t>
  </si>
  <si>
    <t>Honza</t>
  </si>
  <si>
    <t>Betka</t>
  </si>
  <si>
    <t>Roman</t>
  </si>
  <si>
    <t>Friedrich</t>
  </si>
  <si>
    <t>Robert</t>
  </si>
  <si>
    <t>Kotus</t>
  </si>
  <si>
    <t>Polcer</t>
  </si>
  <si>
    <t>Přiklopil</t>
  </si>
  <si>
    <t>Miloš</t>
  </si>
  <si>
    <t>Slavík</t>
  </si>
  <si>
    <t>Filipovský</t>
  </si>
  <si>
    <t>Jarda</t>
  </si>
  <si>
    <t>Svoboda</t>
  </si>
  <si>
    <t>Fiřtík</t>
  </si>
  <si>
    <t>Sebastián</t>
  </si>
  <si>
    <t>Kolda</t>
  </si>
  <si>
    <t>Klacík</t>
  </si>
  <si>
    <t>Jantsch</t>
  </si>
  <si>
    <t>Mongerstern</t>
  </si>
  <si>
    <t>Jára</t>
  </si>
  <si>
    <t>Týptl</t>
  </si>
  <si>
    <t>Viktor</t>
  </si>
  <si>
    <t>Rucki</t>
  </si>
  <si>
    <t>Vilém</t>
  </si>
  <si>
    <t>Bílý</t>
  </si>
  <si>
    <t>Dužda</t>
  </si>
  <si>
    <t>Glaser</t>
  </si>
  <si>
    <t>Koťátko</t>
  </si>
  <si>
    <t>Vojta</t>
  </si>
  <si>
    <t>Machačko</t>
  </si>
  <si>
    <t>Antonín</t>
  </si>
  <si>
    <t>Vágner</t>
  </si>
  <si>
    <t>Cihlář</t>
  </si>
  <si>
    <t>Michael</t>
  </si>
  <si>
    <t>Schwandler</t>
  </si>
  <si>
    <t xml:space="preserve">ZŠ Sportovní </t>
  </si>
  <si>
    <t>MŠ st  dívky</t>
  </si>
  <si>
    <t>MŠ st. chlapci</t>
  </si>
  <si>
    <t>1. tř .dívky</t>
  </si>
  <si>
    <t>2. tř .dívky</t>
  </si>
  <si>
    <t>3. tř .dívky</t>
  </si>
  <si>
    <t>1. tř .chlapci</t>
  </si>
  <si>
    <t>2. tř .chlapci</t>
  </si>
  <si>
    <t>3. tř .chlapci</t>
  </si>
  <si>
    <t>4. tř .chlapci</t>
  </si>
  <si>
    <t>4. tř .dívky</t>
  </si>
  <si>
    <t>5. tř .dívky</t>
  </si>
  <si>
    <t>5. tř .chlapci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</si>
</sst>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6"/>
      <color indexed="8"/>
      <name val="Arial"/>
      <family val="2"/>
    </font>
    <font>
      <i/>
      <sz val="11"/>
      <color indexed="8"/>
      <name val="Arial"/>
      <family val="2"/>
    </font>
    <font>
      <i/>
      <sz val="9"/>
      <color indexed="8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1" fillId="0" borderId="0">
      <alignment/>
      <protection/>
    </xf>
    <xf numFmtId="0" fontId="1" fillId="0" borderId="0">
      <alignment/>
      <protection/>
    </xf>
    <xf numFmtId="0" fontId="0" fillId="18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60">
    <xf numFmtId="0" fontId="0" fillId="0" borderId="0" xfId="0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21" fillId="0" borderId="0" xfId="0" applyFont="1" applyBorder="1" applyAlignment="1" applyProtection="1">
      <alignment horizontal="left"/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left"/>
      <protection locked="0"/>
    </xf>
    <xf numFmtId="0" fontId="20" fillId="0" borderId="0" xfId="0" applyFont="1" applyBorder="1" applyAlignment="1" applyProtection="1">
      <alignment/>
      <protection locked="0"/>
    </xf>
    <xf numFmtId="0" fontId="22" fillId="0" borderId="10" xfId="0" applyFont="1" applyBorder="1" applyAlignment="1" applyProtection="1">
      <alignment horizontal="center"/>
      <protection locked="0"/>
    </xf>
    <xf numFmtId="0" fontId="22" fillId="0" borderId="0" xfId="0" applyFont="1" applyBorder="1" applyAlignment="1">
      <alignment/>
    </xf>
    <xf numFmtId="0" fontId="22" fillId="0" borderId="11" xfId="0" applyFont="1" applyBorder="1" applyAlignment="1" applyProtection="1">
      <alignment horizontal="center"/>
      <protection locked="0"/>
    </xf>
    <xf numFmtId="0" fontId="23" fillId="0" borderId="11" xfId="0" applyFont="1" applyBorder="1" applyAlignment="1" applyProtection="1">
      <alignment horizontal="center"/>
      <protection locked="0"/>
    </xf>
    <xf numFmtId="0" fontId="22" fillId="0" borderId="12" xfId="0" applyFont="1" applyBorder="1" applyAlignment="1" applyProtection="1">
      <alignment horizontal="left"/>
      <protection locked="0"/>
    </xf>
    <xf numFmtId="0" fontId="22" fillId="0" borderId="13" xfId="0" applyFont="1" applyBorder="1" applyAlignment="1" applyProtection="1">
      <alignment horizontal="left"/>
      <protection locked="0"/>
    </xf>
    <xf numFmtId="0" fontId="22" fillId="0" borderId="13" xfId="0" applyFont="1" applyBorder="1" applyAlignment="1" applyProtection="1">
      <alignment/>
      <protection locked="0"/>
    </xf>
    <xf numFmtId="0" fontId="19" fillId="0" borderId="10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4" xfId="0" applyFont="1" applyBorder="1" applyAlignment="1">
      <alignment horizontal="left"/>
    </xf>
    <xf numFmtId="0" fontId="19" fillId="0" borderId="13" xfId="0" applyFont="1" applyBorder="1" applyAlignment="1">
      <alignment horizontal="left"/>
    </xf>
    <xf numFmtId="0" fontId="20" fillId="0" borderId="10" xfId="0" applyFont="1" applyBorder="1" applyAlignment="1">
      <alignment/>
    </xf>
    <xf numFmtId="0" fontId="19" fillId="0" borderId="15" xfId="0" applyFont="1" applyBorder="1" applyAlignment="1">
      <alignment horizontal="left"/>
    </xf>
    <xf numFmtId="0" fontId="20" fillId="0" borderId="1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19" fillId="0" borderId="14" xfId="0" applyFont="1" applyFill="1" applyBorder="1" applyAlignment="1">
      <alignment horizontal="left"/>
    </xf>
    <xf numFmtId="0" fontId="19" fillId="0" borderId="15" xfId="0" applyFont="1" applyFill="1" applyBorder="1" applyAlignment="1">
      <alignment horizontal="left"/>
    </xf>
    <xf numFmtId="0" fontId="20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left"/>
    </xf>
    <xf numFmtId="0" fontId="20" fillId="0" borderId="10" xfId="0" applyFont="1" applyFill="1" applyBorder="1" applyAlignment="1">
      <alignment horizontal="left"/>
    </xf>
    <xf numFmtId="0" fontId="19" fillId="0" borderId="10" xfId="0" applyFont="1" applyFill="1" applyBorder="1" applyAlignment="1">
      <alignment/>
    </xf>
    <xf numFmtId="0" fontId="19" fillId="0" borderId="16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9" fillId="0" borderId="10" xfId="0" applyFont="1" applyBorder="1" applyAlignment="1" applyProtection="1">
      <alignment horizontal="center"/>
      <protection locked="0"/>
    </xf>
    <xf numFmtId="0" fontId="19" fillId="0" borderId="14" xfId="0" applyFont="1" applyBorder="1" applyAlignment="1" applyProtection="1">
      <alignment horizontal="center"/>
      <protection locked="0"/>
    </xf>
    <xf numFmtId="0" fontId="19" fillId="0" borderId="13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3" xfId="0" applyFont="1" applyBorder="1" applyAlignment="1" applyProtection="1">
      <alignment horizontal="center"/>
      <protection locked="0"/>
    </xf>
    <xf numFmtId="0" fontId="19" fillId="0" borderId="17" xfId="0" applyFont="1" applyBorder="1" applyAlignment="1" applyProtection="1">
      <alignment horizontal="center"/>
      <protection locked="0"/>
    </xf>
    <xf numFmtId="0" fontId="19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0" fontId="19" fillId="24" borderId="10" xfId="0" applyFont="1" applyFill="1" applyBorder="1" applyAlignment="1">
      <alignment horizontal="center"/>
    </xf>
    <xf numFmtId="0" fontId="19" fillId="24" borderId="14" xfId="0" applyFont="1" applyFill="1" applyBorder="1" applyAlignment="1">
      <alignment horizontal="center"/>
    </xf>
    <xf numFmtId="0" fontId="20" fillId="25" borderId="10" xfId="0" applyFont="1" applyFill="1" applyBorder="1" applyAlignment="1">
      <alignment/>
    </xf>
    <xf numFmtId="0" fontId="20" fillId="0" borderId="15" xfId="0" applyFont="1" applyBorder="1" applyAlignment="1">
      <alignment/>
    </xf>
    <xf numFmtId="0" fontId="20" fillId="0" borderId="15" xfId="0" applyFont="1" applyBorder="1" applyAlignment="1">
      <alignment horizontal="center"/>
    </xf>
    <xf numFmtId="0" fontId="20" fillId="0" borderId="15" xfId="0" applyFont="1" applyBorder="1" applyAlignment="1">
      <alignment horizontal="left"/>
    </xf>
    <xf numFmtId="0" fontId="20" fillId="25" borderId="15" xfId="0" applyFont="1" applyFill="1" applyBorder="1" applyAlignment="1">
      <alignment/>
    </xf>
    <xf numFmtId="0" fontId="22" fillId="0" borderId="18" xfId="0" applyFont="1" applyBorder="1" applyAlignment="1" applyProtection="1">
      <alignment horizontal="center"/>
      <protection locked="0"/>
    </xf>
    <xf numFmtId="0" fontId="23" fillId="0" borderId="18" xfId="0" applyFont="1" applyBorder="1" applyAlignment="1" applyProtection="1">
      <alignment horizontal="center"/>
      <protection locked="0"/>
    </xf>
    <xf numFmtId="0" fontId="22" fillId="0" borderId="19" xfId="0" applyFont="1" applyBorder="1" applyAlignment="1" applyProtection="1">
      <alignment horizontal="left"/>
      <protection locked="0"/>
    </xf>
    <xf numFmtId="0" fontId="22" fillId="0" borderId="20" xfId="0" applyFont="1" applyBorder="1" applyAlignment="1" applyProtection="1">
      <alignment horizontal="left"/>
      <protection locked="0"/>
    </xf>
    <xf numFmtId="0" fontId="19" fillId="0" borderId="21" xfId="0" applyFont="1" applyBorder="1" applyAlignment="1" applyProtection="1">
      <alignment horizontal="left"/>
      <protection locked="0"/>
    </xf>
    <xf numFmtId="0" fontId="19" fillId="0" borderId="21" xfId="0" applyFont="1" applyBorder="1" applyAlignment="1">
      <alignment horizontal="center"/>
    </xf>
    <xf numFmtId="0" fontId="19" fillId="0" borderId="21" xfId="0" applyFont="1" applyBorder="1" applyAlignment="1">
      <alignment horizontal="left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 applyProtection="1">
      <alignment horizontal="center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7"/>
  <sheetViews>
    <sheetView tabSelected="1" view="pageBreakPreview" zoomScaleSheetLayoutView="100" zoomScalePageLayoutView="0" workbookViewId="0" topLeftCell="A1">
      <selection activeCell="Z25" sqref="Z25"/>
    </sheetView>
  </sheetViews>
  <sheetFormatPr defaultColWidth="9.140625" defaultRowHeight="15"/>
  <cols>
    <col min="1" max="1" width="14.7109375" style="3" bestFit="1" customWidth="1"/>
    <col min="2" max="2" width="5.140625" style="1" bestFit="1" customWidth="1"/>
    <col min="3" max="3" width="6.140625" style="2" bestFit="1" customWidth="1"/>
    <col min="4" max="4" width="7.28125" style="2" bestFit="1" customWidth="1"/>
    <col min="5" max="5" width="13.8515625" style="3" bestFit="1" customWidth="1"/>
    <col min="6" max="6" width="9.28125" style="3" bestFit="1" customWidth="1"/>
    <col min="7" max="7" width="15.00390625" style="4" bestFit="1" customWidth="1"/>
    <col min="8" max="8" width="4.57421875" style="1" bestFit="1" customWidth="1"/>
    <col min="9" max="9" width="6.140625" style="1" bestFit="1" customWidth="1"/>
    <col min="10" max="10" width="4.57421875" style="1" bestFit="1" customWidth="1"/>
    <col min="11" max="11" width="6.140625" style="1" bestFit="1" customWidth="1"/>
    <col min="12" max="12" width="4.57421875" style="1" bestFit="1" customWidth="1"/>
    <col min="13" max="13" width="6.140625" style="1" bestFit="1" customWidth="1"/>
    <col min="14" max="14" width="4.57421875" style="2" bestFit="1" customWidth="1"/>
    <col min="15" max="15" width="6.140625" style="2" bestFit="1" customWidth="1"/>
    <col min="16" max="16" width="4.57421875" style="2" bestFit="1" customWidth="1"/>
    <col min="17" max="17" width="6.140625" style="2" bestFit="1" customWidth="1"/>
    <col min="18" max="18" width="4.57421875" style="2" bestFit="1" customWidth="1"/>
    <col min="19" max="19" width="6.140625" style="2" bestFit="1" customWidth="1"/>
    <col min="20" max="20" width="4.57421875" style="2" bestFit="1" customWidth="1"/>
    <col min="21" max="21" width="6.140625" style="2" bestFit="1" customWidth="1"/>
    <col min="22" max="23" width="6.140625" style="2" customWidth="1"/>
    <col min="24" max="24" width="6.7109375" style="2" customWidth="1"/>
    <col min="25" max="16384" width="9.140625" style="2" customWidth="1"/>
  </cols>
  <sheetData>
    <row r="1" spans="1:23" s="10" customFormat="1" ht="14.25">
      <c r="A1" s="3"/>
      <c r="B1" s="51" t="s">
        <v>8</v>
      </c>
      <c r="C1" s="51" t="s">
        <v>9</v>
      </c>
      <c r="D1" s="52" t="s">
        <v>10</v>
      </c>
      <c r="E1" s="53" t="s">
        <v>11</v>
      </c>
      <c r="F1" s="54" t="s">
        <v>12</v>
      </c>
      <c r="G1" s="15" t="s">
        <v>13</v>
      </c>
      <c r="H1" s="9" t="s">
        <v>14</v>
      </c>
      <c r="I1" s="9" t="s">
        <v>9</v>
      </c>
      <c r="J1" s="9" t="s">
        <v>14</v>
      </c>
      <c r="K1" s="9" t="s">
        <v>9</v>
      </c>
      <c r="L1" s="9" t="s">
        <v>14</v>
      </c>
      <c r="M1" s="9" t="s">
        <v>9</v>
      </c>
      <c r="N1" s="9" t="s">
        <v>14</v>
      </c>
      <c r="O1" s="9" t="s">
        <v>9</v>
      </c>
      <c r="P1" s="9" t="s">
        <v>14</v>
      </c>
      <c r="Q1" s="9" t="s">
        <v>9</v>
      </c>
      <c r="R1" s="9" t="s">
        <v>14</v>
      </c>
      <c r="S1" s="9" t="s">
        <v>9</v>
      </c>
      <c r="T1" s="9" t="s">
        <v>14</v>
      </c>
      <c r="U1" s="9" t="s">
        <v>9</v>
      </c>
      <c r="V1" s="9" t="s">
        <v>14</v>
      </c>
      <c r="W1" s="9" t="s">
        <v>9</v>
      </c>
    </row>
    <row r="2" spans="1:21" ht="14.25">
      <c r="A2" s="57" t="s">
        <v>146</v>
      </c>
      <c r="B2" s="56">
        <v>1</v>
      </c>
      <c r="C2" s="56">
        <f aca="true" t="shared" si="0" ref="C2:C7">SUM(I2,K2,M2,O2,Q2,S2,U2)</f>
        <v>72</v>
      </c>
      <c r="D2" s="56">
        <f aca="true" t="shared" si="1" ref="D2:D7">COUNT(H2,J2,L2,N2,P2,R2,T2)</f>
        <v>5</v>
      </c>
      <c r="E2" s="57" t="s">
        <v>147</v>
      </c>
      <c r="F2" s="57" t="s">
        <v>148</v>
      </c>
      <c r="G2" s="48" t="s">
        <v>23</v>
      </c>
      <c r="H2" s="16">
        <v>4</v>
      </c>
      <c r="I2" s="16">
        <v>13</v>
      </c>
      <c r="J2" s="16">
        <v>6</v>
      </c>
      <c r="K2" s="16">
        <v>10</v>
      </c>
      <c r="L2" s="16"/>
      <c r="M2" s="16"/>
      <c r="N2" s="16">
        <v>1</v>
      </c>
      <c r="O2" s="16">
        <v>20</v>
      </c>
      <c r="P2" s="16"/>
      <c r="Q2" s="16"/>
      <c r="R2" s="16">
        <v>7</v>
      </c>
      <c r="S2" s="16">
        <v>9</v>
      </c>
      <c r="T2" s="16">
        <v>1</v>
      </c>
      <c r="U2" s="16">
        <v>20</v>
      </c>
    </row>
    <row r="3" spans="1:22" ht="14.25">
      <c r="A3" s="57" t="s">
        <v>146</v>
      </c>
      <c r="B3" s="56">
        <v>2</v>
      </c>
      <c r="C3" s="56">
        <f t="shared" si="0"/>
        <v>40</v>
      </c>
      <c r="D3" s="56">
        <f t="shared" si="1"/>
        <v>2</v>
      </c>
      <c r="E3" s="57" t="s">
        <v>149</v>
      </c>
      <c r="F3" s="57" t="s">
        <v>95</v>
      </c>
      <c r="G3" s="48" t="s">
        <v>23</v>
      </c>
      <c r="H3" s="16">
        <v>1</v>
      </c>
      <c r="I3" s="16">
        <v>20</v>
      </c>
      <c r="J3" s="16">
        <v>1</v>
      </c>
      <c r="K3" s="16">
        <v>20</v>
      </c>
      <c r="L3" s="16"/>
      <c r="M3" s="16"/>
      <c r="N3" s="16"/>
      <c r="O3" s="16"/>
      <c r="P3" s="16"/>
      <c r="Q3" s="16"/>
      <c r="R3" s="16"/>
      <c r="S3" s="16"/>
      <c r="T3" s="16"/>
      <c r="U3" s="16"/>
      <c r="V3" s="23"/>
    </row>
    <row r="4" spans="1:22" ht="14.25">
      <c r="A4" s="57" t="s">
        <v>146</v>
      </c>
      <c r="B4" s="56">
        <v>3</v>
      </c>
      <c r="C4" s="56">
        <f t="shared" si="0"/>
        <v>37</v>
      </c>
      <c r="D4" s="56">
        <f t="shared" si="1"/>
        <v>2</v>
      </c>
      <c r="E4" s="57" t="s">
        <v>150</v>
      </c>
      <c r="F4" s="57" t="s">
        <v>22</v>
      </c>
      <c r="G4" s="48" t="s">
        <v>20</v>
      </c>
      <c r="H4" s="16">
        <v>2</v>
      </c>
      <c r="I4" s="16">
        <v>17</v>
      </c>
      <c r="J4" s="16"/>
      <c r="K4" s="16"/>
      <c r="L4" s="16"/>
      <c r="M4" s="16"/>
      <c r="N4" s="16"/>
      <c r="O4" s="16"/>
      <c r="P4" s="16"/>
      <c r="Q4" s="16"/>
      <c r="R4" s="16">
        <v>1</v>
      </c>
      <c r="S4" s="16">
        <v>20</v>
      </c>
      <c r="T4" s="16"/>
      <c r="U4" s="16"/>
      <c r="V4" s="23"/>
    </row>
    <row r="5" spans="1:21" ht="14.25">
      <c r="A5" s="57" t="s">
        <v>742</v>
      </c>
      <c r="B5" s="56">
        <v>1</v>
      </c>
      <c r="C5" s="56">
        <f t="shared" si="0"/>
        <v>92</v>
      </c>
      <c r="D5" s="56">
        <f t="shared" si="1"/>
        <v>5</v>
      </c>
      <c r="E5" s="57" t="s">
        <v>249</v>
      </c>
      <c r="F5" s="57" t="s">
        <v>158</v>
      </c>
      <c r="G5" s="47" t="s">
        <v>193</v>
      </c>
      <c r="H5" s="16">
        <v>1</v>
      </c>
      <c r="I5" s="16">
        <v>20</v>
      </c>
      <c r="J5" s="16">
        <v>2</v>
      </c>
      <c r="K5" s="16">
        <v>17</v>
      </c>
      <c r="L5" s="16"/>
      <c r="M5" s="16"/>
      <c r="N5" s="16"/>
      <c r="O5" s="16"/>
      <c r="P5" s="16">
        <v>3</v>
      </c>
      <c r="Q5" s="16">
        <v>15</v>
      </c>
      <c r="R5" s="16">
        <v>1</v>
      </c>
      <c r="S5" s="16">
        <v>20</v>
      </c>
      <c r="T5" s="16">
        <v>1</v>
      </c>
      <c r="U5" s="16">
        <v>20</v>
      </c>
    </row>
    <row r="6" spans="1:21" ht="14.25">
      <c r="A6" s="57" t="s">
        <v>742</v>
      </c>
      <c r="B6" s="56">
        <v>3</v>
      </c>
      <c r="C6" s="56">
        <f t="shared" si="0"/>
        <v>72</v>
      </c>
      <c r="D6" s="56">
        <f t="shared" si="1"/>
        <v>6</v>
      </c>
      <c r="E6" s="57" t="s">
        <v>250</v>
      </c>
      <c r="F6" s="57" t="s">
        <v>251</v>
      </c>
      <c r="G6" s="47" t="s">
        <v>17</v>
      </c>
      <c r="H6" s="16">
        <v>3</v>
      </c>
      <c r="I6" s="44"/>
      <c r="J6" s="16">
        <v>13</v>
      </c>
      <c r="K6" s="16">
        <v>3</v>
      </c>
      <c r="L6" s="16">
        <v>2</v>
      </c>
      <c r="M6" s="16">
        <v>17</v>
      </c>
      <c r="N6" s="16"/>
      <c r="O6" s="16"/>
      <c r="P6" s="16">
        <v>1</v>
      </c>
      <c r="Q6" s="16">
        <v>20</v>
      </c>
      <c r="R6" s="16">
        <v>3</v>
      </c>
      <c r="S6" s="16">
        <v>15</v>
      </c>
      <c r="T6" s="16">
        <v>2</v>
      </c>
      <c r="U6" s="16">
        <v>17</v>
      </c>
    </row>
    <row r="7" spans="1:21" ht="14.25">
      <c r="A7" s="57" t="s">
        <v>742</v>
      </c>
      <c r="B7" s="56">
        <v>2</v>
      </c>
      <c r="C7" s="56">
        <f t="shared" si="0"/>
        <v>73</v>
      </c>
      <c r="D7" s="56">
        <f t="shared" si="1"/>
        <v>6</v>
      </c>
      <c r="E7" s="57" t="s">
        <v>254</v>
      </c>
      <c r="F7" s="57" t="s">
        <v>86</v>
      </c>
      <c r="G7" s="47" t="s">
        <v>255</v>
      </c>
      <c r="H7" s="16"/>
      <c r="I7" s="16"/>
      <c r="J7" s="16">
        <v>23</v>
      </c>
      <c r="K7" s="44"/>
      <c r="L7" s="16">
        <v>1</v>
      </c>
      <c r="M7" s="16">
        <v>20</v>
      </c>
      <c r="N7" s="16">
        <v>6</v>
      </c>
      <c r="O7" s="16">
        <v>10</v>
      </c>
      <c r="P7" s="16">
        <v>2</v>
      </c>
      <c r="Q7" s="16">
        <v>17</v>
      </c>
      <c r="R7" s="16">
        <v>4</v>
      </c>
      <c r="S7" s="16">
        <v>13</v>
      </c>
      <c r="T7" s="16">
        <v>4</v>
      </c>
      <c r="U7" s="16">
        <v>13</v>
      </c>
    </row>
    <row r="8" spans="1:23" ht="14.25">
      <c r="A8" s="57" t="s">
        <v>746</v>
      </c>
      <c r="B8" s="56">
        <v>1</v>
      </c>
      <c r="C8" s="56">
        <f aca="true" t="shared" si="2" ref="C8:C22">SUM(I8,K8,M8,O8,Q8,S8,U8,W8)</f>
        <v>120</v>
      </c>
      <c r="D8" s="56">
        <f aca="true" t="shared" si="3" ref="D8:D22">COUNT(H8,J8,L8,N8,P8,R8,T8,V8)</f>
        <v>8</v>
      </c>
      <c r="E8" s="57" t="s">
        <v>361</v>
      </c>
      <c r="F8" s="57" t="s">
        <v>251</v>
      </c>
      <c r="G8" s="49" t="s">
        <v>309</v>
      </c>
      <c r="H8" s="16">
        <v>1</v>
      </c>
      <c r="I8" s="44"/>
      <c r="J8" s="16">
        <v>1</v>
      </c>
      <c r="K8" s="44"/>
      <c r="L8" s="16">
        <v>1</v>
      </c>
      <c r="M8" s="16">
        <v>20</v>
      </c>
      <c r="N8" s="16">
        <v>1</v>
      </c>
      <c r="O8" s="16">
        <v>20</v>
      </c>
      <c r="P8" s="16">
        <v>1</v>
      </c>
      <c r="Q8" s="16">
        <v>20</v>
      </c>
      <c r="R8" s="16">
        <v>1</v>
      </c>
      <c r="S8" s="16">
        <v>20</v>
      </c>
      <c r="T8" s="16">
        <v>1</v>
      </c>
      <c r="U8" s="16">
        <v>20</v>
      </c>
      <c r="V8" s="16">
        <v>1</v>
      </c>
      <c r="W8" s="16">
        <v>20</v>
      </c>
    </row>
    <row r="9" spans="1:23" ht="14.25">
      <c r="A9" s="57" t="s">
        <v>746</v>
      </c>
      <c r="B9" s="56">
        <v>2</v>
      </c>
      <c r="C9" s="56">
        <f t="shared" si="2"/>
        <v>100</v>
      </c>
      <c r="D9" s="56">
        <f t="shared" si="3"/>
        <v>8</v>
      </c>
      <c r="E9" s="57" t="s">
        <v>362</v>
      </c>
      <c r="F9" s="57" t="s">
        <v>363</v>
      </c>
      <c r="G9" s="49" t="s">
        <v>309</v>
      </c>
      <c r="H9" s="16">
        <v>2</v>
      </c>
      <c r="I9" s="16">
        <v>17</v>
      </c>
      <c r="J9" s="16">
        <v>2</v>
      </c>
      <c r="K9" s="16">
        <v>17</v>
      </c>
      <c r="L9" s="16">
        <v>2</v>
      </c>
      <c r="M9" s="16">
        <v>17</v>
      </c>
      <c r="N9" s="16">
        <v>3</v>
      </c>
      <c r="O9" s="44"/>
      <c r="P9" s="16">
        <v>2</v>
      </c>
      <c r="Q9" s="16">
        <v>17</v>
      </c>
      <c r="R9" s="16">
        <v>3</v>
      </c>
      <c r="S9" s="44"/>
      <c r="T9" s="16">
        <v>3</v>
      </c>
      <c r="U9" s="16">
        <v>15</v>
      </c>
      <c r="V9" s="16">
        <v>2</v>
      </c>
      <c r="W9" s="16">
        <v>17</v>
      </c>
    </row>
    <row r="10" spans="1:23" ht="15">
      <c r="A10" s="57" t="s">
        <v>746</v>
      </c>
      <c r="B10" s="56">
        <v>3</v>
      </c>
      <c r="C10" s="56">
        <f t="shared" si="2"/>
        <v>79</v>
      </c>
      <c r="D10" s="56">
        <f t="shared" si="3"/>
        <v>7</v>
      </c>
      <c r="E10" s="57" t="s">
        <v>364</v>
      </c>
      <c r="F10" s="57" t="s">
        <v>365</v>
      </c>
      <c r="G10" s="49" t="s">
        <v>309</v>
      </c>
      <c r="H10" s="16">
        <v>7</v>
      </c>
      <c r="I10" s="44"/>
      <c r="J10" s="16">
        <v>10</v>
      </c>
      <c r="K10" s="16">
        <v>6</v>
      </c>
      <c r="L10" s="16">
        <v>4</v>
      </c>
      <c r="M10" s="16">
        <v>13</v>
      </c>
      <c r="N10" s="16">
        <v>2</v>
      </c>
      <c r="O10" s="16">
        <v>17</v>
      </c>
      <c r="P10" s="16">
        <v>3</v>
      </c>
      <c r="Q10" s="16">
        <v>15</v>
      </c>
      <c r="R10" s="16">
        <v>2</v>
      </c>
      <c r="S10" s="16">
        <v>17</v>
      </c>
      <c r="T10" s="16">
        <v>5</v>
      </c>
      <c r="U10" s="16">
        <v>11</v>
      </c>
      <c r="V10"/>
      <c r="W10" s="16"/>
    </row>
    <row r="11" spans="1:23" ht="14.25">
      <c r="A11" s="57" t="s">
        <v>747</v>
      </c>
      <c r="B11" s="56">
        <v>1</v>
      </c>
      <c r="C11" s="56">
        <f t="shared" si="2"/>
        <v>114</v>
      </c>
      <c r="D11" s="56">
        <f t="shared" si="3"/>
        <v>8</v>
      </c>
      <c r="E11" s="57" t="s">
        <v>450</v>
      </c>
      <c r="F11" s="57" t="s">
        <v>451</v>
      </c>
      <c r="G11" s="47" t="s">
        <v>309</v>
      </c>
      <c r="H11" s="16">
        <v>1</v>
      </c>
      <c r="I11" s="16">
        <v>20</v>
      </c>
      <c r="J11" s="16">
        <v>2</v>
      </c>
      <c r="K11" s="17">
        <v>17</v>
      </c>
      <c r="L11" s="16">
        <v>2</v>
      </c>
      <c r="M11" s="16">
        <v>17</v>
      </c>
      <c r="N11" s="16">
        <v>4</v>
      </c>
      <c r="O11" s="44"/>
      <c r="P11" s="16">
        <v>1</v>
      </c>
      <c r="Q11" s="16">
        <v>20</v>
      </c>
      <c r="R11" s="16">
        <v>1</v>
      </c>
      <c r="S11" s="16">
        <v>20</v>
      </c>
      <c r="T11" s="16">
        <v>11</v>
      </c>
      <c r="U11" s="44"/>
      <c r="V11" s="16">
        <v>1</v>
      </c>
      <c r="W11" s="16">
        <v>20</v>
      </c>
    </row>
    <row r="12" spans="1:23" ht="14.25">
      <c r="A12" s="57" t="s">
        <v>747</v>
      </c>
      <c r="B12" s="56">
        <v>2</v>
      </c>
      <c r="C12" s="56">
        <f t="shared" si="2"/>
        <v>95</v>
      </c>
      <c r="D12" s="56">
        <f t="shared" si="3"/>
        <v>7</v>
      </c>
      <c r="E12" s="57" t="s">
        <v>455</v>
      </c>
      <c r="F12" s="57" t="s">
        <v>456</v>
      </c>
      <c r="G12" s="47" t="s">
        <v>309</v>
      </c>
      <c r="H12" s="16">
        <v>7</v>
      </c>
      <c r="I12" s="44"/>
      <c r="J12" s="16">
        <v>1</v>
      </c>
      <c r="K12" s="17">
        <v>20</v>
      </c>
      <c r="L12" s="16"/>
      <c r="M12" s="16"/>
      <c r="N12" s="16">
        <v>1</v>
      </c>
      <c r="O12" s="16">
        <v>20</v>
      </c>
      <c r="P12" s="16">
        <v>5</v>
      </c>
      <c r="Q12" s="16">
        <v>11</v>
      </c>
      <c r="R12" s="16">
        <v>6</v>
      </c>
      <c r="S12" s="16">
        <v>10</v>
      </c>
      <c r="T12" s="16">
        <v>2</v>
      </c>
      <c r="U12" s="16">
        <v>17</v>
      </c>
      <c r="V12" s="16">
        <v>2</v>
      </c>
      <c r="W12" s="16">
        <v>17</v>
      </c>
    </row>
    <row r="13" spans="1:23" ht="14.25">
      <c r="A13" s="57" t="s">
        <v>747</v>
      </c>
      <c r="B13" s="56">
        <v>3</v>
      </c>
      <c r="C13" s="56">
        <f t="shared" si="2"/>
        <v>94</v>
      </c>
      <c r="D13" s="56">
        <f t="shared" si="3"/>
        <v>8</v>
      </c>
      <c r="E13" s="57" t="s">
        <v>166</v>
      </c>
      <c r="F13" s="57" t="s">
        <v>454</v>
      </c>
      <c r="G13" s="47" t="s">
        <v>312</v>
      </c>
      <c r="H13" s="16">
        <v>2</v>
      </c>
      <c r="I13" s="16">
        <v>17</v>
      </c>
      <c r="J13" s="16">
        <v>6</v>
      </c>
      <c r="K13" s="45"/>
      <c r="L13" s="16">
        <v>3</v>
      </c>
      <c r="M13" s="16">
        <v>15</v>
      </c>
      <c r="N13" s="16">
        <v>2</v>
      </c>
      <c r="O13" s="16">
        <v>17</v>
      </c>
      <c r="P13" s="16">
        <v>2</v>
      </c>
      <c r="Q13" s="16">
        <v>17</v>
      </c>
      <c r="R13" s="16">
        <v>4</v>
      </c>
      <c r="S13" s="16">
        <v>13</v>
      </c>
      <c r="T13" s="16">
        <v>10</v>
      </c>
      <c r="U13" s="44"/>
      <c r="V13" s="16">
        <v>3</v>
      </c>
      <c r="W13" s="16">
        <v>15</v>
      </c>
    </row>
    <row r="14" spans="1:23" ht="14.25">
      <c r="A14" s="57" t="s">
        <v>748</v>
      </c>
      <c r="B14" s="56">
        <v>1</v>
      </c>
      <c r="C14" s="56">
        <f t="shared" si="2"/>
        <v>120</v>
      </c>
      <c r="D14" s="56">
        <f t="shared" si="3"/>
        <v>8</v>
      </c>
      <c r="E14" s="57" t="s">
        <v>532</v>
      </c>
      <c r="F14" s="57" t="s">
        <v>403</v>
      </c>
      <c r="G14" s="47" t="s">
        <v>325</v>
      </c>
      <c r="H14" s="16">
        <v>2</v>
      </c>
      <c r="I14" s="44"/>
      <c r="J14" s="16">
        <v>2</v>
      </c>
      <c r="K14" s="44"/>
      <c r="L14" s="16">
        <v>1</v>
      </c>
      <c r="M14" s="16">
        <v>20</v>
      </c>
      <c r="N14" s="16">
        <v>1</v>
      </c>
      <c r="O14" s="16">
        <v>20</v>
      </c>
      <c r="P14" s="16">
        <v>1</v>
      </c>
      <c r="Q14" s="16">
        <v>20</v>
      </c>
      <c r="R14" s="16">
        <v>1</v>
      </c>
      <c r="S14" s="16">
        <v>20</v>
      </c>
      <c r="T14" s="16">
        <v>1</v>
      </c>
      <c r="U14" s="16">
        <v>20</v>
      </c>
      <c r="V14" s="16">
        <v>1</v>
      </c>
      <c r="W14" s="16">
        <v>20</v>
      </c>
    </row>
    <row r="15" spans="1:23" ht="14.25">
      <c r="A15" s="57" t="s">
        <v>748</v>
      </c>
      <c r="B15" s="56">
        <v>2</v>
      </c>
      <c r="C15" s="56">
        <f t="shared" si="2"/>
        <v>100</v>
      </c>
      <c r="D15" s="56">
        <f t="shared" si="3"/>
        <v>7</v>
      </c>
      <c r="E15" s="57" t="s">
        <v>533</v>
      </c>
      <c r="F15" s="57" t="s">
        <v>62</v>
      </c>
      <c r="G15" s="47" t="s">
        <v>340</v>
      </c>
      <c r="H15" s="16">
        <v>1</v>
      </c>
      <c r="I15" s="16">
        <v>20</v>
      </c>
      <c r="J15" s="16">
        <v>1</v>
      </c>
      <c r="K15" s="16">
        <v>20</v>
      </c>
      <c r="L15" s="16">
        <v>3</v>
      </c>
      <c r="M15" s="16">
        <v>15</v>
      </c>
      <c r="N15" s="16">
        <v>3</v>
      </c>
      <c r="O15" s="16">
        <v>15</v>
      </c>
      <c r="P15" s="16">
        <v>4</v>
      </c>
      <c r="Q15" s="16">
        <v>13</v>
      </c>
      <c r="R15" s="16"/>
      <c r="S15" s="16"/>
      <c r="T15" s="16">
        <v>2</v>
      </c>
      <c r="U15" s="16">
        <v>17</v>
      </c>
      <c r="V15" s="16">
        <v>5</v>
      </c>
      <c r="W15" s="44"/>
    </row>
    <row r="16" spans="1:23" ht="14.25">
      <c r="A16" s="57" t="s">
        <v>748</v>
      </c>
      <c r="B16" s="56">
        <v>3</v>
      </c>
      <c r="C16" s="56">
        <f t="shared" si="2"/>
        <v>90</v>
      </c>
      <c r="D16" s="56">
        <f t="shared" si="3"/>
        <v>8</v>
      </c>
      <c r="E16" s="57" t="s">
        <v>534</v>
      </c>
      <c r="F16" s="57" t="s">
        <v>408</v>
      </c>
      <c r="G16" s="47" t="s">
        <v>312</v>
      </c>
      <c r="H16" s="16">
        <v>6</v>
      </c>
      <c r="I16" s="44"/>
      <c r="J16" s="16">
        <v>8</v>
      </c>
      <c r="K16" s="44"/>
      <c r="L16" s="16">
        <v>2</v>
      </c>
      <c r="M16" s="16">
        <v>17</v>
      </c>
      <c r="N16" s="16">
        <v>5</v>
      </c>
      <c r="O16" s="16">
        <v>11</v>
      </c>
      <c r="P16" s="16">
        <v>2</v>
      </c>
      <c r="Q16" s="16">
        <v>17</v>
      </c>
      <c r="R16" s="16">
        <v>2</v>
      </c>
      <c r="S16" s="16">
        <v>17</v>
      </c>
      <c r="T16" s="16">
        <v>4</v>
      </c>
      <c r="U16" s="16">
        <v>13</v>
      </c>
      <c r="V16" s="16">
        <v>3</v>
      </c>
      <c r="W16" s="16">
        <v>15</v>
      </c>
    </row>
    <row r="17" spans="1:23" ht="14.25">
      <c r="A17" s="57" t="s">
        <v>749</v>
      </c>
      <c r="B17" s="56">
        <v>1</v>
      </c>
      <c r="C17" s="56">
        <f t="shared" si="2"/>
        <v>120</v>
      </c>
      <c r="D17" s="56">
        <f t="shared" si="3"/>
        <v>8</v>
      </c>
      <c r="E17" s="57" t="s">
        <v>614</v>
      </c>
      <c r="F17" s="57" t="s">
        <v>27</v>
      </c>
      <c r="G17" s="47" t="s">
        <v>309</v>
      </c>
      <c r="H17" s="39">
        <v>1</v>
      </c>
      <c r="I17" s="16">
        <v>20</v>
      </c>
      <c r="J17" s="39">
        <v>1</v>
      </c>
      <c r="K17" s="17">
        <v>20</v>
      </c>
      <c r="L17" s="16">
        <v>3</v>
      </c>
      <c r="M17" s="44"/>
      <c r="N17" s="16">
        <v>2</v>
      </c>
      <c r="O17" s="44"/>
      <c r="P17" s="16">
        <v>1</v>
      </c>
      <c r="Q17" s="16">
        <v>20</v>
      </c>
      <c r="R17" s="16">
        <v>1</v>
      </c>
      <c r="S17" s="16">
        <v>20</v>
      </c>
      <c r="T17" s="16">
        <v>1</v>
      </c>
      <c r="U17" s="16">
        <v>20</v>
      </c>
      <c r="V17" s="16">
        <v>1</v>
      </c>
      <c r="W17" s="16">
        <v>20</v>
      </c>
    </row>
    <row r="18" spans="1:23" ht="14.25">
      <c r="A18" s="57" t="s">
        <v>749</v>
      </c>
      <c r="B18" s="56">
        <v>2</v>
      </c>
      <c r="C18" s="56">
        <f t="shared" si="2"/>
        <v>73</v>
      </c>
      <c r="D18" s="56">
        <f t="shared" si="3"/>
        <v>5</v>
      </c>
      <c r="E18" s="57" t="s">
        <v>615</v>
      </c>
      <c r="F18" s="57" t="s">
        <v>616</v>
      </c>
      <c r="G18" s="50" t="s">
        <v>617</v>
      </c>
      <c r="H18" s="39">
        <v>3</v>
      </c>
      <c r="I18" s="16">
        <v>15</v>
      </c>
      <c r="J18" s="39">
        <v>4</v>
      </c>
      <c r="K18" s="17">
        <v>13</v>
      </c>
      <c r="L18" s="16"/>
      <c r="M18" s="16"/>
      <c r="N18" s="16"/>
      <c r="O18" s="16"/>
      <c r="P18" s="16"/>
      <c r="Q18" s="16"/>
      <c r="R18" s="16">
        <v>4</v>
      </c>
      <c r="S18" s="16">
        <v>13</v>
      </c>
      <c r="T18" s="16">
        <v>2</v>
      </c>
      <c r="U18" s="16">
        <v>17</v>
      </c>
      <c r="V18" s="16">
        <v>3</v>
      </c>
      <c r="W18" s="16">
        <v>15</v>
      </c>
    </row>
    <row r="19" spans="1:23" ht="14.25">
      <c r="A19" s="57" t="s">
        <v>749</v>
      </c>
      <c r="B19" s="56">
        <v>3</v>
      </c>
      <c r="C19" s="56">
        <f t="shared" si="2"/>
        <v>64</v>
      </c>
      <c r="D19" s="56">
        <f t="shared" si="3"/>
        <v>5</v>
      </c>
      <c r="E19" s="57" t="s">
        <v>149</v>
      </c>
      <c r="F19" s="57" t="s">
        <v>79</v>
      </c>
      <c r="G19" s="47" t="s">
        <v>549</v>
      </c>
      <c r="H19" s="39">
        <v>5</v>
      </c>
      <c r="I19" s="16">
        <v>11</v>
      </c>
      <c r="J19" s="39">
        <v>10</v>
      </c>
      <c r="K19" s="17">
        <v>6</v>
      </c>
      <c r="L19" s="16">
        <v>4</v>
      </c>
      <c r="M19" s="16">
        <v>13</v>
      </c>
      <c r="N19" s="16"/>
      <c r="O19" s="16"/>
      <c r="P19" s="16">
        <v>2</v>
      </c>
      <c r="Q19" s="16">
        <v>17</v>
      </c>
      <c r="R19" s="16"/>
      <c r="S19" s="16"/>
      <c r="T19" s="16"/>
      <c r="U19" s="16"/>
      <c r="V19" s="16">
        <v>2</v>
      </c>
      <c r="W19" s="16">
        <v>17</v>
      </c>
    </row>
    <row r="20" spans="1:23" ht="14.25">
      <c r="A20" s="57" t="s">
        <v>752</v>
      </c>
      <c r="B20" s="56">
        <v>1</v>
      </c>
      <c r="C20" s="56">
        <f t="shared" si="2"/>
        <v>106</v>
      </c>
      <c r="D20" s="56">
        <f t="shared" si="3"/>
        <v>8</v>
      </c>
      <c r="E20" s="57" t="s">
        <v>704</v>
      </c>
      <c r="F20" s="57" t="s">
        <v>705</v>
      </c>
      <c r="G20" s="47" t="s">
        <v>309</v>
      </c>
      <c r="H20" s="16">
        <v>3</v>
      </c>
      <c r="I20" s="16">
        <v>15</v>
      </c>
      <c r="J20" s="16">
        <v>13</v>
      </c>
      <c r="K20" s="44"/>
      <c r="L20" s="16">
        <v>1</v>
      </c>
      <c r="M20" s="16">
        <v>20</v>
      </c>
      <c r="N20" s="16">
        <v>5</v>
      </c>
      <c r="O20" s="16">
        <v>11</v>
      </c>
      <c r="P20" s="16">
        <v>1</v>
      </c>
      <c r="Q20" s="16">
        <v>20</v>
      </c>
      <c r="R20" s="16">
        <v>1</v>
      </c>
      <c r="S20" s="16">
        <v>20</v>
      </c>
      <c r="T20" s="16">
        <v>10</v>
      </c>
      <c r="U20" s="44"/>
      <c r="V20" s="16">
        <v>1</v>
      </c>
      <c r="W20" s="16">
        <v>20</v>
      </c>
    </row>
    <row r="21" spans="1:23" ht="14.25">
      <c r="A21" s="57" t="s">
        <v>752</v>
      </c>
      <c r="B21" s="56">
        <v>2</v>
      </c>
      <c r="C21" s="56">
        <f t="shared" si="2"/>
        <v>86</v>
      </c>
      <c r="D21" s="56">
        <f t="shared" si="3"/>
        <v>6</v>
      </c>
      <c r="E21" s="57" t="s">
        <v>708</v>
      </c>
      <c r="F21" s="57" t="s">
        <v>709</v>
      </c>
      <c r="G21" s="47" t="s">
        <v>309</v>
      </c>
      <c r="H21" s="16">
        <v>4</v>
      </c>
      <c r="I21" s="16">
        <v>13</v>
      </c>
      <c r="J21" s="16">
        <v>4</v>
      </c>
      <c r="K21" s="16">
        <v>13</v>
      </c>
      <c r="L21" s="16">
        <v>3</v>
      </c>
      <c r="M21" s="16">
        <v>15</v>
      </c>
      <c r="N21" s="16">
        <v>4</v>
      </c>
      <c r="O21" s="16">
        <v>13</v>
      </c>
      <c r="P21" s="16">
        <v>2</v>
      </c>
      <c r="Q21" s="16">
        <v>17</v>
      </c>
      <c r="R21" s="16"/>
      <c r="S21" s="16"/>
      <c r="T21" s="16"/>
      <c r="U21" s="16"/>
      <c r="V21" s="16">
        <v>3</v>
      </c>
      <c r="W21" s="16">
        <v>15</v>
      </c>
    </row>
    <row r="22" spans="1:23" ht="14.25">
      <c r="A22" s="57" t="s">
        <v>752</v>
      </c>
      <c r="B22" s="56">
        <v>3</v>
      </c>
      <c r="C22" s="56">
        <f t="shared" si="2"/>
        <v>84</v>
      </c>
      <c r="D22" s="56">
        <f t="shared" si="3"/>
        <v>8</v>
      </c>
      <c r="E22" s="57" t="s">
        <v>706</v>
      </c>
      <c r="F22" s="57" t="s">
        <v>707</v>
      </c>
      <c r="G22" s="47" t="s">
        <v>309</v>
      </c>
      <c r="H22" s="16">
        <v>10</v>
      </c>
      <c r="I22" s="44"/>
      <c r="J22" s="16">
        <v>11</v>
      </c>
      <c r="K22" s="44"/>
      <c r="L22" s="16">
        <v>6</v>
      </c>
      <c r="M22" s="16">
        <v>10</v>
      </c>
      <c r="N22" s="16">
        <v>2</v>
      </c>
      <c r="O22" s="16">
        <v>17</v>
      </c>
      <c r="P22" s="16">
        <v>3</v>
      </c>
      <c r="Q22" s="16">
        <v>15</v>
      </c>
      <c r="R22" s="16">
        <v>3</v>
      </c>
      <c r="S22" s="16">
        <v>15</v>
      </c>
      <c r="T22" s="16">
        <v>6</v>
      </c>
      <c r="U22" s="16">
        <v>10</v>
      </c>
      <c r="V22" s="16">
        <v>2</v>
      </c>
      <c r="W22" s="16">
        <v>17</v>
      </c>
    </row>
    <row r="24" spans="1:21" ht="14.25">
      <c r="A24" s="55" t="s">
        <v>0</v>
      </c>
      <c r="B24" s="56">
        <v>1</v>
      </c>
      <c r="C24" s="56">
        <f aca="true" t="shared" si="4" ref="C24:C32">SUM(I24,K24,M24,O24,Q24,S24,U24)</f>
        <v>91</v>
      </c>
      <c r="D24" s="56">
        <f aca="true" t="shared" si="5" ref="D24:D32">COUNT(H24,J24,L24,N24,P24,R24,T24)</f>
        <v>7</v>
      </c>
      <c r="E24" s="57" t="s">
        <v>15</v>
      </c>
      <c r="F24" s="57" t="s">
        <v>16</v>
      </c>
      <c r="G24" s="47" t="s">
        <v>17</v>
      </c>
      <c r="H24" s="16">
        <v>2</v>
      </c>
      <c r="I24" s="45"/>
      <c r="J24" s="16">
        <v>2</v>
      </c>
      <c r="K24" s="16">
        <v>17</v>
      </c>
      <c r="L24" s="16">
        <v>2</v>
      </c>
      <c r="M24" s="16">
        <v>17</v>
      </c>
      <c r="N24" s="16">
        <v>1</v>
      </c>
      <c r="O24" s="16">
        <v>20</v>
      </c>
      <c r="P24" s="16">
        <v>2</v>
      </c>
      <c r="Q24" s="16">
        <v>17</v>
      </c>
      <c r="R24" s="16">
        <v>4</v>
      </c>
      <c r="S24" s="44"/>
      <c r="T24" s="16">
        <v>1</v>
      </c>
      <c r="U24" s="16">
        <v>20</v>
      </c>
    </row>
    <row r="25" spans="1:21" ht="14.25">
      <c r="A25" s="55" t="s">
        <v>0</v>
      </c>
      <c r="B25" s="56">
        <v>2</v>
      </c>
      <c r="C25" s="56">
        <f t="shared" si="4"/>
        <v>89</v>
      </c>
      <c r="D25" s="56">
        <f t="shared" si="5"/>
        <v>7</v>
      </c>
      <c r="E25" s="57" t="s">
        <v>18</v>
      </c>
      <c r="F25" s="57" t="s">
        <v>19</v>
      </c>
      <c r="G25" s="47" t="s">
        <v>20</v>
      </c>
      <c r="H25" s="16">
        <v>4</v>
      </c>
      <c r="I25" s="45"/>
      <c r="J25" s="16">
        <v>10</v>
      </c>
      <c r="K25" s="44"/>
      <c r="L25" s="16">
        <v>1</v>
      </c>
      <c r="M25" s="16">
        <v>20</v>
      </c>
      <c r="N25" s="16">
        <v>2</v>
      </c>
      <c r="O25" s="16">
        <v>17</v>
      </c>
      <c r="P25" s="16">
        <v>1</v>
      </c>
      <c r="Q25" s="16">
        <v>20</v>
      </c>
      <c r="R25" s="16">
        <v>2</v>
      </c>
      <c r="S25" s="16">
        <v>17</v>
      </c>
      <c r="T25" s="16">
        <v>3</v>
      </c>
      <c r="U25" s="16">
        <v>15</v>
      </c>
    </row>
    <row r="26" spans="1:21" ht="14.25">
      <c r="A26" s="55" t="s">
        <v>0</v>
      </c>
      <c r="B26" s="56">
        <v>3</v>
      </c>
      <c r="C26" s="56">
        <f t="shared" si="4"/>
        <v>55</v>
      </c>
      <c r="D26" s="56">
        <f t="shared" si="5"/>
        <v>3</v>
      </c>
      <c r="E26" s="57" t="s">
        <v>21</v>
      </c>
      <c r="F26" s="57" t="s">
        <v>22</v>
      </c>
      <c r="G26" s="47" t="s">
        <v>23</v>
      </c>
      <c r="H26" s="16">
        <v>1</v>
      </c>
      <c r="I26" s="17">
        <v>20</v>
      </c>
      <c r="J26" s="16">
        <v>3</v>
      </c>
      <c r="K26" s="16">
        <v>15</v>
      </c>
      <c r="L26" s="16"/>
      <c r="M26" s="16"/>
      <c r="N26" s="16"/>
      <c r="O26" s="16"/>
      <c r="P26" s="16"/>
      <c r="Q26" s="16"/>
      <c r="R26" s="16">
        <v>1</v>
      </c>
      <c r="S26" s="16">
        <v>20</v>
      </c>
      <c r="T26" s="16"/>
      <c r="U26" s="16"/>
    </row>
    <row r="27" spans="1:21" ht="14.25">
      <c r="A27" s="57" t="s">
        <v>103</v>
      </c>
      <c r="B27" s="56">
        <v>1</v>
      </c>
      <c r="C27" s="56">
        <f t="shared" si="4"/>
        <v>100</v>
      </c>
      <c r="D27" s="56">
        <f t="shared" si="5"/>
        <v>7</v>
      </c>
      <c r="E27" s="57" t="s">
        <v>104</v>
      </c>
      <c r="F27" s="57" t="s">
        <v>105</v>
      </c>
      <c r="G27" s="47" t="s">
        <v>20</v>
      </c>
      <c r="H27" s="16">
        <v>1</v>
      </c>
      <c r="I27" s="44"/>
      <c r="J27" s="16">
        <v>1</v>
      </c>
      <c r="K27" s="44"/>
      <c r="L27" s="16">
        <v>1</v>
      </c>
      <c r="M27" s="16">
        <v>20</v>
      </c>
      <c r="N27" s="16">
        <v>1</v>
      </c>
      <c r="O27" s="16">
        <v>20</v>
      </c>
      <c r="P27" s="16">
        <v>1</v>
      </c>
      <c r="Q27" s="16">
        <v>20</v>
      </c>
      <c r="R27" s="16">
        <v>1</v>
      </c>
      <c r="S27" s="16">
        <v>20</v>
      </c>
      <c r="T27" s="16">
        <v>1</v>
      </c>
      <c r="U27" s="16">
        <v>20</v>
      </c>
    </row>
    <row r="28" spans="1:21" ht="14.25">
      <c r="A28" s="57" t="s">
        <v>103</v>
      </c>
      <c r="B28" s="56">
        <v>2</v>
      </c>
      <c r="C28" s="56">
        <f t="shared" si="4"/>
        <v>51</v>
      </c>
      <c r="D28" s="56">
        <f t="shared" si="5"/>
        <v>4</v>
      </c>
      <c r="E28" s="57" t="s">
        <v>106</v>
      </c>
      <c r="F28" s="57" t="s">
        <v>107</v>
      </c>
      <c r="G28" s="47" t="s">
        <v>23</v>
      </c>
      <c r="H28" s="16">
        <v>2</v>
      </c>
      <c r="I28" s="16">
        <v>17</v>
      </c>
      <c r="J28" s="16">
        <v>6</v>
      </c>
      <c r="K28" s="16">
        <v>10</v>
      </c>
      <c r="L28" s="16"/>
      <c r="M28" s="16"/>
      <c r="N28" s="16"/>
      <c r="O28" s="16"/>
      <c r="P28" s="16"/>
      <c r="Q28" s="16"/>
      <c r="R28" s="16">
        <v>5</v>
      </c>
      <c r="S28" s="16">
        <v>11</v>
      </c>
      <c r="T28" s="16">
        <v>4</v>
      </c>
      <c r="U28" s="16">
        <v>13</v>
      </c>
    </row>
    <row r="29" spans="1:21" ht="14.25">
      <c r="A29" s="57" t="s">
        <v>103</v>
      </c>
      <c r="B29" s="56">
        <v>3</v>
      </c>
      <c r="C29" s="56">
        <f t="shared" si="4"/>
        <v>43</v>
      </c>
      <c r="D29" s="56">
        <f t="shared" si="5"/>
        <v>3</v>
      </c>
      <c r="E29" s="57" t="s">
        <v>108</v>
      </c>
      <c r="F29" s="57" t="s">
        <v>109</v>
      </c>
      <c r="G29" s="47" t="s">
        <v>17</v>
      </c>
      <c r="H29" s="16">
        <v>3</v>
      </c>
      <c r="I29" s="16">
        <v>15</v>
      </c>
      <c r="J29" s="16"/>
      <c r="K29" s="16"/>
      <c r="L29" s="16"/>
      <c r="M29" s="16"/>
      <c r="N29" s="16"/>
      <c r="O29" s="16"/>
      <c r="P29" s="16"/>
      <c r="Q29" s="16"/>
      <c r="R29" s="16">
        <v>2</v>
      </c>
      <c r="S29" s="16">
        <v>17</v>
      </c>
      <c r="T29" s="16">
        <v>5</v>
      </c>
      <c r="U29" s="16">
        <v>11</v>
      </c>
    </row>
    <row r="30" spans="1:21" ht="14.25">
      <c r="A30" s="57" t="s">
        <v>741</v>
      </c>
      <c r="B30" s="56">
        <v>1</v>
      </c>
      <c r="C30" s="56">
        <f t="shared" si="4"/>
        <v>97</v>
      </c>
      <c r="D30" s="56">
        <f t="shared" si="5"/>
        <v>6</v>
      </c>
      <c r="E30" s="57" t="s">
        <v>186</v>
      </c>
      <c r="F30" s="57" t="s">
        <v>138</v>
      </c>
      <c r="G30" s="47" t="s">
        <v>187</v>
      </c>
      <c r="H30" s="16">
        <v>1</v>
      </c>
      <c r="I30" s="16">
        <v>20</v>
      </c>
      <c r="J30" s="16">
        <v>4</v>
      </c>
      <c r="K30" s="44"/>
      <c r="L30" s="16">
        <v>1</v>
      </c>
      <c r="M30" s="16">
        <v>20</v>
      </c>
      <c r="N30" s="16">
        <v>2</v>
      </c>
      <c r="O30" s="16">
        <v>17</v>
      </c>
      <c r="P30" s="16"/>
      <c r="Q30" s="16"/>
      <c r="R30" s="16">
        <v>1</v>
      </c>
      <c r="S30" s="16">
        <v>20</v>
      </c>
      <c r="T30" s="16">
        <v>1</v>
      </c>
      <c r="U30" s="16">
        <v>20</v>
      </c>
    </row>
    <row r="31" spans="1:21" ht="14.25">
      <c r="A31" s="57" t="s">
        <v>741</v>
      </c>
      <c r="B31" s="56">
        <v>2</v>
      </c>
      <c r="C31" s="56">
        <f t="shared" si="4"/>
        <v>94</v>
      </c>
      <c r="D31" s="56">
        <f t="shared" si="5"/>
        <v>7</v>
      </c>
      <c r="E31" s="57" t="s">
        <v>184</v>
      </c>
      <c r="F31" s="57" t="s">
        <v>185</v>
      </c>
      <c r="G31" s="47" t="s">
        <v>17</v>
      </c>
      <c r="H31" s="16">
        <v>3</v>
      </c>
      <c r="I31" s="44"/>
      <c r="J31" s="16">
        <v>1</v>
      </c>
      <c r="K31" s="16">
        <v>20</v>
      </c>
      <c r="L31" s="16">
        <v>2</v>
      </c>
      <c r="M31" s="16">
        <v>17</v>
      </c>
      <c r="N31" s="16">
        <v>1</v>
      </c>
      <c r="O31" s="16">
        <v>20</v>
      </c>
      <c r="P31" s="16">
        <v>1</v>
      </c>
      <c r="Q31" s="16">
        <v>20</v>
      </c>
      <c r="R31" s="16">
        <v>2</v>
      </c>
      <c r="S31" s="44"/>
      <c r="T31" s="16">
        <v>2</v>
      </c>
      <c r="U31" s="16">
        <v>17</v>
      </c>
    </row>
    <row r="32" spans="1:21" ht="14.25">
      <c r="A32" s="57" t="s">
        <v>741</v>
      </c>
      <c r="B32" s="56">
        <v>3</v>
      </c>
      <c r="C32" s="56">
        <f t="shared" si="4"/>
        <v>38</v>
      </c>
      <c r="D32" s="56">
        <f t="shared" si="5"/>
        <v>3</v>
      </c>
      <c r="E32" s="57" t="s">
        <v>188</v>
      </c>
      <c r="F32" s="57" t="s">
        <v>111</v>
      </c>
      <c r="G32" s="47" t="s">
        <v>187</v>
      </c>
      <c r="H32" s="16">
        <v>4</v>
      </c>
      <c r="I32" s="16">
        <v>13</v>
      </c>
      <c r="J32" s="16">
        <v>6</v>
      </c>
      <c r="K32" s="16">
        <v>10</v>
      </c>
      <c r="L32" s="16"/>
      <c r="M32" s="16"/>
      <c r="N32" s="16"/>
      <c r="O32" s="16"/>
      <c r="P32" s="16"/>
      <c r="Q32" s="16"/>
      <c r="R32" s="16">
        <v>3</v>
      </c>
      <c r="S32" s="16">
        <v>15</v>
      </c>
      <c r="T32" s="16"/>
      <c r="U32" s="16"/>
    </row>
    <row r="33" spans="1:23" ht="14.25">
      <c r="A33" s="57" t="s">
        <v>743</v>
      </c>
      <c r="B33" s="56">
        <v>1</v>
      </c>
      <c r="C33" s="56">
        <f aca="true" t="shared" si="6" ref="C33:C47">SUM(I33,K33,M33,O33,Q33,S33,U33,W33)</f>
        <v>120</v>
      </c>
      <c r="D33" s="56">
        <f aca="true" t="shared" si="7" ref="D33:D47">COUNT(H33,J33,L33,N33,P33,R33,T33,V33)</f>
        <v>8</v>
      </c>
      <c r="E33" s="57" t="s">
        <v>18</v>
      </c>
      <c r="F33" s="57" t="s">
        <v>308</v>
      </c>
      <c r="G33" s="49" t="s">
        <v>309</v>
      </c>
      <c r="H33" s="16">
        <v>1</v>
      </c>
      <c r="I33" s="44"/>
      <c r="J33" s="16">
        <v>1</v>
      </c>
      <c r="K33" s="44"/>
      <c r="L33" s="16">
        <v>1</v>
      </c>
      <c r="M33" s="16">
        <v>20</v>
      </c>
      <c r="N33" s="16">
        <v>1</v>
      </c>
      <c r="O33" s="16">
        <v>20</v>
      </c>
      <c r="P33" s="16">
        <v>1</v>
      </c>
      <c r="Q33" s="16">
        <v>20</v>
      </c>
      <c r="R33" s="16">
        <v>1</v>
      </c>
      <c r="S33" s="16">
        <v>20</v>
      </c>
      <c r="T33" s="16">
        <v>1</v>
      </c>
      <c r="U33" s="16">
        <v>20</v>
      </c>
      <c r="V33" s="16">
        <v>1</v>
      </c>
      <c r="W33" s="16">
        <v>20</v>
      </c>
    </row>
    <row r="34" spans="1:23" ht="14.25">
      <c r="A34" s="57" t="s">
        <v>743</v>
      </c>
      <c r="B34" s="56">
        <v>2</v>
      </c>
      <c r="C34" s="56">
        <f t="shared" si="6"/>
        <v>96</v>
      </c>
      <c r="D34" s="56">
        <f t="shared" si="7"/>
        <v>7</v>
      </c>
      <c r="E34" s="57" t="s">
        <v>313</v>
      </c>
      <c r="F34" s="57" t="s">
        <v>314</v>
      </c>
      <c r="G34" s="49" t="s">
        <v>309</v>
      </c>
      <c r="H34" s="16">
        <v>2</v>
      </c>
      <c r="I34" s="16">
        <v>17</v>
      </c>
      <c r="J34" s="16">
        <v>4</v>
      </c>
      <c r="K34" s="44"/>
      <c r="L34" s="16">
        <v>3</v>
      </c>
      <c r="M34" s="16">
        <v>15</v>
      </c>
      <c r="N34" s="16">
        <v>2</v>
      </c>
      <c r="O34" s="16">
        <v>17</v>
      </c>
      <c r="P34" s="16"/>
      <c r="Q34" s="16"/>
      <c r="R34" s="16">
        <v>2</v>
      </c>
      <c r="S34" s="16">
        <v>17</v>
      </c>
      <c r="T34" s="16">
        <v>3</v>
      </c>
      <c r="U34" s="16">
        <v>15</v>
      </c>
      <c r="V34" s="16">
        <v>3</v>
      </c>
      <c r="W34" s="16">
        <v>15</v>
      </c>
    </row>
    <row r="35" spans="1:23" ht="14.25">
      <c r="A35" s="57" t="s">
        <v>743</v>
      </c>
      <c r="B35" s="56">
        <v>3</v>
      </c>
      <c r="C35" s="56">
        <f t="shared" si="6"/>
        <v>90</v>
      </c>
      <c r="D35" s="56">
        <f t="shared" si="7"/>
        <v>8</v>
      </c>
      <c r="E35" s="57" t="s">
        <v>310</v>
      </c>
      <c r="F35" s="57" t="s">
        <v>311</v>
      </c>
      <c r="G35" s="49" t="s">
        <v>312</v>
      </c>
      <c r="H35" s="16">
        <v>4</v>
      </c>
      <c r="I35" s="44"/>
      <c r="J35" s="16">
        <v>3</v>
      </c>
      <c r="K35" s="16">
        <v>15</v>
      </c>
      <c r="L35" s="16">
        <v>4</v>
      </c>
      <c r="M35" s="16">
        <v>13</v>
      </c>
      <c r="N35" s="16">
        <v>4</v>
      </c>
      <c r="O35" s="16">
        <v>13</v>
      </c>
      <c r="P35" s="16">
        <v>2</v>
      </c>
      <c r="Q35" s="16">
        <v>17</v>
      </c>
      <c r="R35" s="16">
        <v>3</v>
      </c>
      <c r="S35" s="16">
        <v>15</v>
      </c>
      <c r="T35" s="16">
        <v>6</v>
      </c>
      <c r="U35" s="44"/>
      <c r="V35" s="16">
        <v>2</v>
      </c>
      <c r="W35" s="16">
        <v>17</v>
      </c>
    </row>
    <row r="36" spans="1:23" ht="14.25">
      <c r="A36" s="57" t="s">
        <v>744</v>
      </c>
      <c r="B36" s="56">
        <v>1</v>
      </c>
      <c r="C36" s="56">
        <f t="shared" si="6"/>
        <v>117</v>
      </c>
      <c r="D36" s="56">
        <f t="shared" si="7"/>
        <v>8</v>
      </c>
      <c r="E36" s="57" t="s">
        <v>412</v>
      </c>
      <c r="F36" s="57" t="s">
        <v>75</v>
      </c>
      <c r="G36" s="47" t="s">
        <v>325</v>
      </c>
      <c r="H36" s="16">
        <v>1</v>
      </c>
      <c r="I36" s="44"/>
      <c r="J36" s="16">
        <v>1</v>
      </c>
      <c r="K36" s="45"/>
      <c r="L36" s="16">
        <v>1</v>
      </c>
      <c r="M36" s="16">
        <v>20</v>
      </c>
      <c r="N36" s="16">
        <v>2</v>
      </c>
      <c r="O36" s="16">
        <v>17</v>
      </c>
      <c r="P36" s="16">
        <v>1</v>
      </c>
      <c r="Q36" s="16">
        <v>20</v>
      </c>
      <c r="R36" s="16">
        <v>1</v>
      </c>
      <c r="S36" s="16">
        <v>20</v>
      </c>
      <c r="T36" s="16">
        <v>1</v>
      </c>
      <c r="U36" s="16">
        <v>20</v>
      </c>
      <c r="V36" s="16">
        <v>1</v>
      </c>
      <c r="W36" s="16">
        <v>20</v>
      </c>
    </row>
    <row r="37" spans="1:23" ht="14.25">
      <c r="A37" s="57" t="s">
        <v>744</v>
      </c>
      <c r="B37" s="56">
        <v>2</v>
      </c>
      <c r="C37" s="56">
        <f t="shared" si="6"/>
        <v>100</v>
      </c>
      <c r="D37" s="56">
        <f t="shared" si="7"/>
        <v>6</v>
      </c>
      <c r="E37" s="57" t="s">
        <v>197</v>
      </c>
      <c r="F37" s="57" t="s">
        <v>413</v>
      </c>
      <c r="G37" s="47" t="s">
        <v>312</v>
      </c>
      <c r="H37" s="16">
        <v>2</v>
      </c>
      <c r="I37" s="16">
        <v>17</v>
      </c>
      <c r="J37" s="16">
        <v>2</v>
      </c>
      <c r="K37" s="17">
        <v>17</v>
      </c>
      <c r="L37" s="16">
        <v>3</v>
      </c>
      <c r="M37" s="16">
        <v>15</v>
      </c>
      <c r="N37" s="16"/>
      <c r="O37" s="16"/>
      <c r="P37" s="16">
        <v>2</v>
      </c>
      <c r="Q37" s="16">
        <v>17</v>
      </c>
      <c r="R37" s="16"/>
      <c r="S37" s="16"/>
      <c r="T37" s="16">
        <v>2</v>
      </c>
      <c r="U37" s="16">
        <v>17</v>
      </c>
      <c r="V37" s="16">
        <v>2</v>
      </c>
      <c r="W37" s="16">
        <v>17</v>
      </c>
    </row>
    <row r="38" spans="1:23" ht="14.25">
      <c r="A38" s="57" t="s">
        <v>744</v>
      </c>
      <c r="B38" s="56">
        <v>3</v>
      </c>
      <c r="C38" s="56">
        <f t="shared" si="6"/>
        <v>71</v>
      </c>
      <c r="D38" s="56">
        <f t="shared" si="7"/>
        <v>5</v>
      </c>
      <c r="E38" s="57" t="s">
        <v>415</v>
      </c>
      <c r="F38" s="57" t="s">
        <v>416</v>
      </c>
      <c r="G38" s="47" t="s">
        <v>325</v>
      </c>
      <c r="H38" s="16"/>
      <c r="I38" s="16"/>
      <c r="J38" s="16">
        <v>5</v>
      </c>
      <c r="K38" s="17">
        <v>11</v>
      </c>
      <c r="L38" s="16"/>
      <c r="M38" s="16"/>
      <c r="N38" s="16">
        <v>4</v>
      </c>
      <c r="O38" s="16">
        <v>13</v>
      </c>
      <c r="P38" s="16"/>
      <c r="Q38" s="16"/>
      <c r="R38" s="16">
        <v>2</v>
      </c>
      <c r="S38" s="16">
        <v>17</v>
      </c>
      <c r="T38" s="16">
        <v>3</v>
      </c>
      <c r="U38" s="16">
        <v>15</v>
      </c>
      <c r="V38" s="16">
        <v>3</v>
      </c>
      <c r="W38" s="16">
        <v>15</v>
      </c>
    </row>
    <row r="39" spans="1:23" ht="14.25">
      <c r="A39" s="57" t="s">
        <v>745</v>
      </c>
      <c r="B39" s="56">
        <v>1</v>
      </c>
      <c r="C39" s="56">
        <f t="shared" si="6"/>
        <v>106</v>
      </c>
      <c r="D39" s="56">
        <f t="shared" si="7"/>
        <v>7</v>
      </c>
      <c r="E39" s="57" t="s">
        <v>186</v>
      </c>
      <c r="F39" s="57" t="s">
        <v>505</v>
      </c>
      <c r="G39" s="47" t="s">
        <v>740</v>
      </c>
      <c r="H39" s="16">
        <v>2</v>
      </c>
      <c r="I39" s="16">
        <v>17</v>
      </c>
      <c r="J39" s="16">
        <v>3</v>
      </c>
      <c r="K39" s="16">
        <v>15</v>
      </c>
      <c r="L39" s="16">
        <v>2</v>
      </c>
      <c r="M39" s="16">
        <v>17</v>
      </c>
      <c r="N39" s="16">
        <v>1</v>
      </c>
      <c r="O39" s="16">
        <v>20</v>
      </c>
      <c r="P39" s="16"/>
      <c r="Q39" s="16"/>
      <c r="R39" s="16">
        <v>1</v>
      </c>
      <c r="S39" s="16">
        <v>20</v>
      </c>
      <c r="T39" s="16">
        <v>4</v>
      </c>
      <c r="U39" s="44"/>
      <c r="V39" s="16">
        <v>2</v>
      </c>
      <c r="W39" s="16">
        <v>17</v>
      </c>
    </row>
    <row r="40" spans="1:23" ht="14.25">
      <c r="A40" s="57" t="s">
        <v>745</v>
      </c>
      <c r="B40" s="56">
        <v>2</v>
      </c>
      <c r="C40" s="56">
        <f t="shared" si="6"/>
        <v>94</v>
      </c>
      <c r="D40" s="56">
        <f t="shared" si="7"/>
        <v>5</v>
      </c>
      <c r="E40" s="57" t="s">
        <v>506</v>
      </c>
      <c r="F40" s="57" t="s">
        <v>56</v>
      </c>
      <c r="G40" s="47" t="s">
        <v>740</v>
      </c>
      <c r="H40" s="16">
        <v>1</v>
      </c>
      <c r="I40" s="16">
        <v>20</v>
      </c>
      <c r="J40" s="16">
        <v>2</v>
      </c>
      <c r="K40" s="16">
        <v>17</v>
      </c>
      <c r="L40" s="16"/>
      <c r="M40" s="16"/>
      <c r="N40" s="16"/>
      <c r="O40" s="16"/>
      <c r="P40" s="16"/>
      <c r="Q40" s="16"/>
      <c r="R40" s="16">
        <v>2</v>
      </c>
      <c r="S40" s="16">
        <v>17</v>
      </c>
      <c r="T40" s="16">
        <v>1</v>
      </c>
      <c r="U40" s="16">
        <v>20</v>
      </c>
      <c r="V40" s="16">
        <v>1</v>
      </c>
      <c r="W40" s="16">
        <v>20</v>
      </c>
    </row>
    <row r="41" spans="1:23" ht="14.25">
      <c r="A41" s="57" t="s">
        <v>745</v>
      </c>
      <c r="B41" s="56">
        <v>3</v>
      </c>
      <c r="C41" s="56">
        <f t="shared" si="6"/>
        <v>63</v>
      </c>
      <c r="D41" s="56">
        <f t="shared" si="7"/>
        <v>6</v>
      </c>
      <c r="E41" s="57" t="s">
        <v>507</v>
      </c>
      <c r="F41" s="57" t="s">
        <v>224</v>
      </c>
      <c r="G41" s="47" t="s">
        <v>740</v>
      </c>
      <c r="H41" s="16">
        <v>11</v>
      </c>
      <c r="I41" s="16">
        <v>5</v>
      </c>
      <c r="J41" s="16">
        <v>4</v>
      </c>
      <c r="K41" s="16">
        <v>13</v>
      </c>
      <c r="L41" s="16">
        <v>3</v>
      </c>
      <c r="M41" s="16">
        <v>15</v>
      </c>
      <c r="N41" s="16">
        <v>4</v>
      </c>
      <c r="O41" s="16">
        <v>13</v>
      </c>
      <c r="P41" s="16"/>
      <c r="Q41" s="16"/>
      <c r="R41" s="16"/>
      <c r="S41" s="16"/>
      <c r="T41" s="16">
        <v>14</v>
      </c>
      <c r="U41" s="16">
        <v>2</v>
      </c>
      <c r="V41" s="16">
        <v>3</v>
      </c>
      <c r="W41" s="16">
        <v>15</v>
      </c>
    </row>
    <row r="42" spans="1:23" ht="14.25">
      <c r="A42" s="57" t="s">
        <v>750</v>
      </c>
      <c r="B42" s="56">
        <v>1</v>
      </c>
      <c r="C42" s="56">
        <f t="shared" si="6"/>
        <v>114</v>
      </c>
      <c r="D42" s="56">
        <f t="shared" si="7"/>
        <v>7</v>
      </c>
      <c r="E42" s="57" t="s">
        <v>15</v>
      </c>
      <c r="F42" s="57" t="s">
        <v>84</v>
      </c>
      <c r="G42" s="47" t="s">
        <v>309</v>
      </c>
      <c r="H42" s="16">
        <v>3</v>
      </c>
      <c r="I42" s="44"/>
      <c r="J42" s="16">
        <v>2</v>
      </c>
      <c r="K42" s="16">
        <v>17</v>
      </c>
      <c r="L42" s="16">
        <v>1</v>
      </c>
      <c r="M42" s="16">
        <v>20</v>
      </c>
      <c r="N42" s="16">
        <v>1</v>
      </c>
      <c r="O42" s="16">
        <v>20</v>
      </c>
      <c r="P42" s="16">
        <v>1</v>
      </c>
      <c r="Q42" s="16">
        <v>20</v>
      </c>
      <c r="R42" s="16">
        <v>1</v>
      </c>
      <c r="S42" s="16">
        <v>20</v>
      </c>
      <c r="T42" s="16">
        <v>2</v>
      </c>
      <c r="U42" s="16">
        <v>17</v>
      </c>
      <c r="V42" s="16"/>
      <c r="W42" s="16"/>
    </row>
    <row r="43" spans="1:23" ht="14.25">
      <c r="A43" s="57" t="s">
        <v>750</v>
      </c>
      <c r="B43" s="56">
        <v>2</v>
      </c>
      <c r="C43" s="56">
        <f t="shared" si="6"/>
        <v>98</v>
      </c>
      <c r="D43" s="56">
        <f t="shared" si="7"/>
        <v>6</v>
      </c>
      <c r="E43" s="57" t="s">
        <v>190</v>
      </c>
      <c r="F43" s="57" t="s">
        <v>423</v>
      </c>
      <c r="G43" s="47" t="s">
        <v>309</v>
      </c>
      <c r="H43" s="16">
        <v>1</v>
      </c>
      <c r="I43" s="16">
        <v>20</v>
      </c>
      <c r="J43" s="16">
        <v>1</v>
      </c>
      <c r="K43" s="16">
        <v>20</v>
      </c>
      <c r="L43" s="16">
        <v>8</v>
      </c>
      <c r="M43" s="16">
        <v>8</v>
      </c>
      <c r="N43" s="16">
        <v>6</v>
      </c>
      <c r="O43" s="16">
        <v>10</v>
      </c>
      <c r="P43" s="16"/>
      <c r="Q43" s="16"/>
      <c r="R43" s="16"/>
      <c r="S43" s="16"/>
      <c r="T43" s="16">
        <v>1</v>
      </c>
      <c r="U43" s="16">
        <v>20</v>
      </c>
      <c r="V43" s="16">
        <v>1</v>
      </c>
      <c r="W43" s="16">
        <v>20</v>
      </c>
    </row>
    <row r="44" spans="1:23" ht="14.25">
      <c r="A44" s="57" t="s">
        <v>750</v>
      </c>
      <c r="B44" s="56">
        <v>3</v>
      </c>
      <c r="C44" s="56">
        <f t="shared" si="6"/>
        <v>84</v>
      </c>
      <c r="D44" s="56">
        <f t="shared" si="7"/>
        <v>8</v>
      </c>
      <c r="E44" s="57" t="s">
        <v>313</v>
      </c>
      <c r="F44" s="57" t="s">
        <v>185</v>
      </c>
      <c r="G44" s="47" t="s">
        <v>309</v>
      </c>
      <c r="H44" s="16">
        <v>7</v>
      </c>
      <c r="I44" s="44"/>
      <c r="J44" s="16">
        <v>10</v>
      </c>
      <c r="K44" s="44"/>
      <c r="L44" s="16">
        <v>2</v>
      </c>
      <c r="M44" s="16">
        <v>17</v>
      </c>
      <c r="N44" s="16">
        <v>3</v>
      </c>
      <c r="O44" s="16">
        <v>15</v>
      </c>
      <c r="P44" s="16">
        <v>3</v>
      </c>
      <c r="Q44" s="16">
        <v>15</v>
      </c>
      <c r="R44" s="16">
        <v>3</v>
      </c>
      <c r="S44" s="16">
        <v>15</v>
      </c>
      <c r="T44" s="16">
        <v>5</v>
      </c>
      <c r="U44" s="16">
        <v>11</v>
      </c>
      <c r="V44" s="16">
        <v>5</v>
      </c>
      <c r="W44" s="16">
        <v>11</v>
      </c>
    </row>
    <row r="45" spans="1:23" ht="14.25">
      <c r="A45" s="57" t="s">
        <v>751</v>
      </c>
      <c r="B45" s="56">
        <v>1</v>
      </c>
      <c r="C45" s="56">
        <f t="shared" si="6"/>
        <v>104</v>
      </c>
      <c r="D45" s="56">
        <f t="shared" si="7"/>
        <v>8</v>
      </c>
      <c r="E45" s="57" t="s">
        <v>669</v>
      </c>
      <c r="F45" s="57" t="s">
        <v>433</v>
      </c>
      <c r="G45" s="47" t="s">
        <v>309</v>
      </c>
      <c r="H45" s="16">
        <v>3</v>
      </c>
      <c r="I45" s="16">
        <v>15</v>
      </c>
      <c r="J45" s="16">
        <v>6</v>
      </c>
      <c r="K45" s="44"/>
      <c r="L45" s="16">
        <v>3</v>
      </c>
      <c r="M45" s="16">
        <v>15</v>
      </c>
      <c r="N45" s="16">
        <v>4</v>
      </c>
      <c r="O45" s="44"/>
      <c r="P45" s="16">
        <v>1</v>
      </c>
      <c r="Q45" s="16">
        <v>20</v>
      </c>
      <c r="R45" s="16">
        <v>2</v>
      </c>
      <c r="S45" s="16">
        <v>17</v>
      </c>
      <c r="T45" s="16">
        <v>2</v>
      </c>
      <c r="U45" s="16">
        <v>17</v>
      </c>
      <c r="V45" s="16">
        <v>1</v>
      </c>
      <c r="W45" s="16">
        <v>20</v>
      </c>
    </row>
    <row r="46" spans="1:23" ht="14.25">
      <c r="A46" s="57" t="s">
        <v>751</v>
      </c>
      <c r="B46" s="56">
        <v>2</v>
      </c>
      <c r="C46" s="56">
        <f t="shared" si="6"/>
        <v>90</v>
      </c>
      <c r="D46" s="56">
        <f t="shared" si="7"/>
        <v>8</v>
      </c>
      <c r="E46" s="57" t="s">
        <v>507</v>
      </c>
      <c r="F46" s="57" t="s">
        <v>230</v>
      </c>
      <c r="G46" s="47" t="s">
        <v>309</v>
      </c>
      <c r="H46" s="16">
        <v>16</v>
      </c>
      <c r="I46" s="44"/>
      <c r="J46" s="16">
        <v>8</v>
      </c>
      <c r="K46" s="16">
        <v>8</v>
      </c>
      <c r="L46" s="16">
        <v>4</v>
      </c>
      <c r="M46" s="16">
        <v>13</v>
      </c>
      <c r="N46" s="16">
        <v>2</v>
      </c>
      <c r="O46" s="16">
        <v>17</v>
      </c>
      <c r="P46" s="16">
        <v>3</v>
      </c>
      <c r="Q46" s="16">
        <v>15</v>
      </c>
      <c r="R46" s="16">
        <v>1</v>
      </c>
      <c r="S46" s="16">
        <v>20</v>
      </c>
      <c r="T46" s="16">
        <v>10</v>
      </c>
      <c r="U46" s="44"/>
      <c r="V46" s="16">
        <v>2</v>
      </c>
      <c r="W46" s="16">
        <v>17</v>
      </c>
    </row>
    <row r="47" spans="1:23" ht="14.25">
      <c r="A47" s="57" t="s">
        <v>751</v>
      </c>
      <c r="B47" s="56">
        <v>3</v>
      </c>
      <c r="C47" s="56">
        <f t="shared" si="6"/>
        <v>70</v>
      </c>
      <c r="D47" s="56">
        <f t="shared" si="7"/>
        <v>7</v>
      </c>
      <c r="E47" s="57" t="s">
        <v>670</v>
      </c>
      <c r="F47" s="57" t="s">
        <v>120</v>
      </c>
      <c r="G47" s="47" t="s">
        <v>309</v>
      </c>
      <c r="H47" s="16">
        <v>15</v>
      </c>
      <c r="I47" s="44"/>
      <c r="J47" s="16">
        <v>5</v>
      </c>
      <c r="K47" s="16">
        <v>11</v>
      </c>
      <c r="L47" s="16">
        <v>6</v>
      </c>
      <c r="M47" s="16">
        <v>10</v>
      </c>
      <c r="N47" s="16">
        <v>3</v>
      </c>
      <c r="O47" s="16">
        <v>15</v>
      </c>
      <c r="P47" s="16">
        <v>2</v>
      </c>
      <c r="Q47" s="16">
        <v>17</v>
      </c>
      <c r="R47" s="16">
        <v>3</v>
      </c>
      <c r="S47" s="16">
        <v>15</v>
      </c>
      <c r="T47" s="16">
        <v>14</v>
      </c>
      <c r="U47" s="16">
        <v>2</v>
      </c>
      <c r="V47" s="16"/>
      <c r="W47" s="16"/>
    </row>
  </sheetData>
  <sheetProtection/>
  <printOptions horizontalCentered="1"/>
  <pageMargins left="0.7083333333333334" right="0.7083333333333334" top="1.3777777777777778" bottom="1.3777777777777778" header="0.5118055555555555" footer="0.5118055555555555"/>
  <pageSetup fitToHeight="1" fitToWidth="1" horizontalDpi="300" verticalDpi="300" orientation="portrait" paperSize="9" scale="55" r:id="rId1"/>
  <headerFooter alignWithMargins="0">
    <oddHeader>&amp;C&amp;"Calibri,Tučné"&amp;16POHÁR BĚŽCE TANVALDU 2011/2012
&amp;"Calibri,Tučná kurzíva"průběžné výsledky</oddHeader>
    <oddFooter>&amp;LPořádá:
DDM  ULITA
TJ SEBA Tanvald
Gymnázium Tanvald&amp;RZávody  podporují :
 Pekařství Jan Mašek
Město Tanvald
Gymnázium Tanvald 
Realitní kancelář K.Viktora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4"/>
  <sheetViews>
    <sheetView tabSelected="1" view="pageBreakPreview" zoomScaleSheetLayoutView="100" zoomScalePageLayoutView="0" workbookViewId="0" topLeftCell="A1">
      <selection activeCell="Z25" sqref="Z25"/>
    </sheetView>
  </sheetViews>
  <sheetFormatPr defaultColWidth="9.140625" defaultRowHeight="15"/>
  <cols>
    <col min="1" max="1" width="5.8515625" style="1" customWidth="1"/>
    <col min="2" max="3" width="8.140625" style="2" customWidth="1"/>
    <col min="4" max="5" width="19.8515625" style="3" customWidth="1"/>
    <col min="6" max="6" width="19.421875" style="4" bestFit="1" customWidth="1"/>
    <col min="7" max="10" width="6.7109375" style="1" customWidth="1"/>
    <col min="11" max="23" width="6.7109375" style="2" customWidth="1"/>
    <col min="24" max="16384" width="9.140625" style="2" customWidth="1"/>
  </cols>
  <sheetData>
    <row r="1" spans="1:24" ht="20.25">
      <c r="A1" s="5" t="s">
        <v>449</v>
      </c>
      <c r="B1" s="6"/>
      <c r="C1" s="6"/>
      <c r="D1" s="7"/>
      <c r="E1" s="7"/>
      <c r="F1" s="8"/>
      <c r="G1" s="59" t="s">
        <v>1</v>
      </c>
      <c r="H1" s="59"/>
      <c r="I1" s="59" t="s">
        <v>2</v>
      </c>
      <c r="J1" s="59"/>
      <c r="K1" s="59" t="s">
        <v>3</v>
      </c>
      <c r="L1" s="59"/>
      <c r="M1" s="59" t="s">
        <v>4</v>
      </c>
      <c r="N1" s="59"/>
      <c r="O1" s="59" t="s">
        <v>5</v>
      </c>
      <c r="P1" s="59"/>
      <c r="Q1" s="58" t="s">
        <v>360</v>
      </c>
      <c r="R1" s="58"/>
      <c r="S1" s="58" t="s">
        <v>6</v>
      </c>
      <c r="T1" s="58"/>
      <c r="U1" s="58" t="s">
        <v>7</v>
      </c>
      <c r="V1" s="58"/>
      <c r="W1" s="10"/>
      <c r="X1" s="10"/>
    </row>
    <row r="2" spans="1:22" s="10" customFormat="1" ht="14.25">
      <c r="A2" s="11" t="s">
        <v>8</v>
      </c>
      <c r="B2" s="11" t="s">
        <v>9</v>
      </c>
      <c r="C2" s="12" t="s">
        <v>10</v>
      </c>
      <c r="D2" s="13" t="s">
        <v>11</v>
      </c>
      <c r="E2" s="14" t="s">
        <v>12</v>
      </c>
      <c r="F2" s="15" t="s">
        <v>13</v>
      </c>
      <c r="G2" s="9" t="s">
        <v>14</v>
      </c>
      <c r="H2" s="9" t="s">
        <v>9</v>
      </c>
      <c r="I2" s="9" t="s">
        <v>14</v>
      </c>
      <c r="J2" s="9" t="s">
        <v>9</v>
      </c>
      <c r="K2" s="9" t="s">
        <v>14</v>
      </c>
      <c r="L2" s="9" t="s">
        <v>9</v>
      </c>
      <c r="M2" s="9" t="s">
        <v>14</v>
      </c>
      <c r="N2" s="9" t="s">
        <v>9</v>
      </c>
      <c r="O2" s="9" t="s">
        <v>14</v>
      </c>
      <c r="P2" s="9" t="s">
        <v>9</v>
      </c>
      <c r="Q2" s="9" t="s">
        <v>14</v>
      </c>
      <c r="R2" s="9" t="s">
        <v>9</v>
      </c>
      <c r="S2" s="9" t="s">
        <v>14</v>
      </c>
      <c r="T2" s="9" t="s">
        <v>9</v>
      </c>
      <c r="U2" s="9" t="s">
        <v>14</v>
      </c>
      <c r="V2" s="9" t="s">
        <v>9</v>
      </c>
    </row>
    <row r="3" spans="1:22" ht="14.25">
      <c r="A3" s="16">
        <v>1</v>
      </c>
      <c r="B3" s="16">
        <f aca="true" t="shared" si="0" ref="B3:B44">SUM(H3,J3,L3,N3,P3,R3,T3,V3)</f>
        <v>114</v>
      </c>
      <c r="C3" s="17">
        <f aca="true" t="shared" si="1" ref="C3:C44">COUNT(G3,I3,K3,M3,O3,Q3,S3,U3)</f>
        <v>8</v>
      </c>
      <c r="D3" s="18" t="s">
        <v>450</v>
      </c>
      <c r="E3" s="19" t="s">
        <v>451</v>
      </c>
      <c r="F3" s="20" t="s">
        <v>309</v>
      </c>
      <c r="G3" s="16">
        <v>1</v>
      </c>
      <c r="H3" s="16">
        <v>20</v>
      </c>
      <c r="I3" s="16">
        <v>2</v>
      </c>
      <c r="J3" s="17">
        <v>17</v>
      </c>
      <c r="K3" s="16">
        <v>2</v>
      </c>
      <c r="L3" s="16">
        <v>17</v>
      </c>
      <c r="M3" s="16">
        <v>4</v>
      </c>
      <c r="N3" s="44"/>
      <c r="O3" s="16">
        <v>1</v>
      </c>
      <c r="P3" s="16">
        <v>20</v>
      </c>
      <c r="Q3" s="16">
        <v>1</v>
      </c>
      <c r="R3" s="16">
        <v>20</v>
      </c>
      <c r="S3" s="16">
        <v>11</v>
      </c>
      <c r="T3" s="44"/>
      <c r="U3" s="16">
        <v>1</v>
      </c>
      <c r="V3" s="16">
        <v>20</v>
      </c>
    </row>
    <row r="4" spans="1:22" ht="14.25">
      <c r="A4" s="16">
        <v>2</v>
      </c>
      <c r="B4" s="16">
        <f t="shared" si="0"/>
        <v>95</v>
      </c>
      <c r="C4" s="17">
        <f t="shared" si="1"/>
        <v>7</v>
      </c>
      <c r="D4" s="18" t="s">
        <v>455</v>
      </c>
      <c r="E4" s="21" t="s">
        <v>456</v>
      </c>
      <c r="F4" s="20" t="s">
        <v>309</v>
      </c>
      <c r="G4" s="16">
        <v>7</v>
      </c>
      <c r="H4" s="44"/>
      <c r="I4" s="16">
        <v>1</v>
      </c>
      <c r="J4" s="17">
        <v>20</v>
      </c>
      <c r="K4" s="16"/>
      <c r="L4" s="16"/>
      <c r="M4" s="16">
        <v>1</v>
      </c>
      <c r="N4" s="16">
        <v>20</v>
      </c>
      <c r="O4" s="16">
        <v>5</v>
      </c>
      <c r="P4" s="16">
        <v>11</v>
      </c>
      <c r="Q4" s="16">
        <v>6</v>
      </c>
      <c r="R4" s="16">
        <v>10</v>
      </c>
      <c r="S4" s="16">
        <v>2</v>
      </c>
      <c r="T4" s="16">
        <v>17</v>
      </c>
      <c r="U4" s="16">
        <v>2</v>
      </c>
      <c r="V4" s="16">
        <v>17</v>
      </c>
    </row>
    <row r="5" spans="1:22" ht="14.25">
      <c r="A5" s="16">
        <v>3</v>
      </c>
      <c r="B5" s="16">
        <f t="shared" si="0"/>
        <v>94</v>
      </c>
      <c r="C5" s="17">
        <f t="shared" si="1"/>
        <v>8</v>
      </c>
      <c r="D5" s="18" t="s">
        <v>166</v>
      </c>
      <c r="E5" s="21" t="s">
        <v>454</v>
      </c>
      <c r="F5" s="20" t="s">
        <v>312</v>
      </c>
      <c r="G5" s="16">
        <v>2</v>
      </c>
      <c r="H5" s="16">
        <v>17</v>
      </c>
      <c r="I5" s="16">
        <v>6</v>
      </c>
      <c r="J5" s="45"/>
      <c r="K5" s="16">
        <v>3</v>
      </c>
      <c r="L5" s="16">
        <v>15</v>
      </c>
      <c r="M5" s="16">
        <v>2</v>
      </c>
      <c r="N5" s="16">
        <v>17</v>
      </c>
      <c r="O5" s="16">
        <v>2</v>
      </c>
      <c r="P5" s="16">
        <v>17</v>
      </c>
      <c r="Q5" s="16">
        <v>4</v>
      </c>
      <c r="R5" s="16">
        <v>13</v>
      </c>
      <c r="S5" s="16">
        <v>10</v>
      </c>
      <c r="T5" s="44"/>
      <c r="U5" s="16">
        <v>3</v>
      </c>
      <c r="V5" s="16">
        <v>15</v>
      </c>
    </row>
    <row r="6" spans="1:22" ht="14.25">
      <c r="A6" s="16">
        <v>4</v>
      </c>
      <c r="B6" s="16">
        <f t="shared" si="0"/>
        <v>88</v>
      </c>
      <c r="C6" s="17">
        <f t="shared" si="1"/>
        <v>8</v>
      </c>
      <c r="D6" s="18" t="s">
        <v>452</v>
      </c>
      <c r="E6" s="21" t="s">
        <v>453</v>
      </c>
      <c r="F6" s="20" t="s">
        <v>312</v>
      </c>
      <c r="G6" s="16">
        <v>3</v>
      </c>
      <c r="H6" s="16">
        <v>15</v>
      </c>
      <c r="I6" s="16">
        <v>3</v>
      </c>
      <c r="J6" s="17">
        <v>15</v>
      </c>
      <c r="K6" s="16">
        <v>4</v>
      </c>
      <c r="L6" s="16">
        <v>13</v>
      </c>
      <c r="M6" s="16">
        <v>3</v>
      </c>
      <c r="N6" s="16">
        <v>15</v>
      </c>
      <c r="O6" s="16">
        <v>3</v>
      </c>
      <c r="P6" s="16">
        <v>15</v>
      </c>
      <c r="Q6" s="16">
        <v>3</v>
      </c>
      <c r="R6" s="16">
        <v>15</v>
      </c>
      <c r="S6" s="16">
        <v>5</v>
      </c>
      <c r="T6" s="44"/>
      <c r="U6" s="16">
        <v>4</v>
      </c>
      <c r="V6" s="44"/>
    </row>
    <row r="7" spans="1:22" ht="14.25">
      <c r="A7" s="16">
        <v>5</v>
      </c>
      <c r="B7" s="16">
        <f t="shared" si="0"/>
        <v>74</v>
      </c>
      <c r="C7" s="17">
        <f t="shared" si="1"/>
        <v>8</v>
      </c>
      <c r="D7" s="18" t="s">
        <v>402</v>
      </c>
      <c r="E7" s="21" t="s">
        <v>170</v>
      </c>
      <c r="F7" s="20" t="s">
        <v>312</v>
      </c>
      <c r="G7" s="16">
        <v>5</v>
      </c>
      <c r="H7" s="16">
        <v>11</v>
      </c>
      <c r="I7" s="16">
        <v>24</v>
      </c>
      <c r="J7" s="45"/>
      <c r="K7" s="16">
        <v>5</v>
      </c>
      <c r="L7" s="16">
        <v>11</v>
      </c>
      <c r="M7" s="16">
        <v>5</v>
      </c>
      <c r="N7" s="16">
        <v>11</v>
      </c>
      <c r="O7" s="16">
        <v>4</v>
      </c>
      <c r="P7" s="16">
        <v>13</v>
      </c>
      <c r="Q7" s="16">
        <v>2</v>
      </c>
      <c r="R7" s="16">
        <v>17</v>
      </c>
      <c r="S7" s="16">
        <v>6</v>
      </c>
      <c r="T7" s="44"/>
      <c r="U7" s="16">
        <v>5</v>
      </c>
      <c r="V7" s="16">
        <v>11</v>
      </c>
    </row>
    <row r="8" spans="1:22" ht="14.25">
      <c r="A8" s="16">
        <v>6</v>
      </c>
      <c r="B8" s="16">
        <f t="shared" si="0"/>
        <v>30</v>
      </c>
      <c r="C8" s="17">
        <f t="shared" si="1"/>
        <v>4</v>
      </c>
      <c r="D8" s="18" t="s">
        <v>267</v>
      </c>
      <c r="E8" s="21" t="s">
        <v>457</v>
      </c>
      <c r="F8" s="20" t="s">
        <v>312</v>
      </c>
      <c r="G8" s="16">
        <v>4</v>
      </c>
      <c r="H8" s="16">
        <v>13</v>
      </c>
      <c r="I8" s="16">
        <v>16</v>
      </c>
      <c r="J8" s="17">
        <v>0</v>
      </c>
      <c r="K8" s="16">
        <v>6</v>
      </c>
      <c r="L8" s="16">
        <v>10</v>
      </c>
      <c r="M8" s="16"/>
      <c r="N8" s="16"/>
      <c r="O8" s="16"/>
      <c r="P8" s="16"/>
      <c r="Q8" s="16"/>
      <c r="R8" s="16"/>
      <c r="S8" s="16">
        <v>9</v>
      </c>
      <c r="T8" s="16">
        <v>7</v>
      </c>
      <c r="U8" s="16"/>
      <c r="V8" s="16"/>
    </row>
    <row r="9" spans="1:22" ht="14.25">
      <c r="A9" s="16">
        <v>7</v>
      </c>
      <c r="B9" s="16">
        <f t="shared" si="0"/>
        <v>27</v>
      </c>
      <c r="C9" s="17">
        <f t="shared" si="1"/>
        <v>3</v>
      </c>
      <c r="D9" s="18" t="s">
        <v>458</v>
      </c>
      <c r="E9" s="21" t="s">
        <v>456</v>
      </c>
      <c r="F9" s="20" t="s">
        <v>309</v>
      </c>
      <c r="G9" s="16">
        <v>9</v>
      </c>
      <c r="H9" s="16">
        <v>7</v>
      </c>
      <c r="I9" s="16">
        <v>18</v>
      </c>
      <c r="J9" s="17">
        <v>0</v>
      </c>
      <c r="K9" s="16"/>
      <c r="L9" s="16"/>
      <c r="M9" s="16"/>
      <c r="N9" s="16"/>
      <c r="O9" s="16"/>
      <c r="P9" s="16"/>
      <c r="Q9" s="16"/>
      <c r="R9" s="16"/>
      <c r="S9" s="16">
        <v>1</v>
      </c>
      <c r="T9" s="16">
        <v>20</v>
      </c>
      <c r="U9" s="16"/>
      <c r="V9" s="16"/>
    </row>
    <row r="10" spans="1:22" ht="14.25">
      <c r="A10" s="16">
        <v>8</v>
      </c>
      <c r="B10" s="16">
        <f t="shared" si="0"/>
        <v>26</v>
      </c>
      <c r="C10" s="17">
        <f t="shared" si="1"/>
        <v>3</v>
      </c>
      <c r="D10" s="18" t="s">
        <v>459</v>
      </c>
      <c r="E10" s="21" t="s">
        <v>460</v>
      </c>
      <c r="F10" s="20" t="s">
        <v>309</v>
      </c>
      <c r="G10" s="16">
        <v>10</v>
      </c>
      <c r="H10" s="16">
        <v>6</v>
      </c>
      <c r="I10" s="16">
        <v>5</v>
      </c>
      <c r="J10" s="17">
        <v>11</v>
      </c>
      <c r="K10" s="16"/>
      <c r="L10" s="16"/>
      <c r="M10" s="16"/>
      <c r="N10" s="16"/>
      <c r="O10" s="16"/>
      <c r="P10" s="16"/>
      <c r="Q10" s="16"/>
      <c r="R10" s="16"/>
      <c r="S10" s="16">
        <v>7</v>
      </c>
      <c r="T10" s="16">
        <v>9</v>
      </c>
      <c r="U10" s="16"/>
      <c r="V10" s="16"/>
    </row>
    <row r="11" spans="1:22" ht="14.25">
      <c r="A11" s="16">
        <v>9</v>
      </c>
      <c r="B11" s="16">
        <f t="shared" si="0"/>
        <v>25</v>
      </c>
      <c r="C11" s="17">
        <f t="shared" si="1"/>
        <v>3</v>
      </c>
      <c r="D11" s="18" t="s">
        <v>461</v>
      </c>
      <c r="E11" s="21" t="s">
        <v>172</v>
      </c>
      <c r="F11" s="20" t="s">
        <v>549</v>
      </c>
      <c r="G11" s="16">
        <v>13</v>
      </c>
      <c r="H11" s="16">
        <v>3</v>
      </c>
      <c r="I11" s="16">
        <v>4</v>
      </c>
      <c r="J11" s="17">
        <v>13</v>
      </c>
      <c r="K11" s="16">
        <v>7</v>
      </c>
      <c r="L11" s="16">
        <v>9</v>
      </c>
      <c r="M11" s="16"/>
      <c r="N11" s="16"/>
      <c r="O11" s="16"/>
      <c r="P11" s="16"/>
      <c r="Q11" s="16"/>
      <c r="R11" s="16"/>
      <c r="S11" s="16"/>
      <c r="T11" s="16"/>
      <c r="U11" s="16"/>
      <c r="V11" s="16"/>
    </row>
    <row r="12" spans="1:22" ht="14.25">
      <c r="A12" s="16">
        <v>11</v>
      </c>
      <c r="B12" s="16">
        <f t="shared" si="0"/>
        <v>23</v>
      </c>
      <c r="C12" s="17">
        <f t="shared" si="1"/>
        <v>4</v>
      </c>
      <c r="D12" s="18" t="s">
        <v>256</v>
      </c>
      <c r="E12" s="21" t="s">
        <v>86</v>
      </c>
      <c r="F12" s="20" t="s">
        <v>309</v>
      </c>
      <c r="G12" s="16">
        <v>12</v>
      </c>
      <c r="H12" s="16">
        <v>4</v>
      </c>
      <c r="I12" s="16">
        <v>19</v>
      </c>
      <c r="J12" s="17">
        <v>0</v>
      </c>
      <c r="K12" s="16"/>
      <c r="L12" s="16"/>
      <c r="M12" s="16"/>
      <c r="N12" s="16"/>
      <c r="O12" s="16"/>
      <c r="P12" s="16"/>
      <c r="Q12" s="16">
        <v>5</v>
      </c>
      <c r="R12" s="16">
        <v>11</v>
      </c>
      <c r="S12" s="16">
        <v>8</v>
      </c>
      <c r="T12" s="16">
        <v>8</v>
      </c>
      <c r="U12" s="16"/>
      <c r="V12" s="16"/>
    </row>
    <row r="13" spans="1:22" ht="14.25">
      <c r="A13" s="16">
        <v>12</v>
      </c>
      <c r="B13" s="16">
        <f t="shared" si="0"/>
        <v>20</v>
      </c>
      <c r="C13" s="17">
        <f t="shared" si="1"/>
        <v>1</v>
      </c>
      <c r="D13" s="18" t="s">
        <v>462</v>
      </c>
      <c r="E13" s="21" t="s">
        <v>182</v>
      </c>
      <c r="F13" s="20" t="s">
        <v>323</v>
      </c>
      <c r="G13" s="16"/>
      <c r="H13" s="16"/>
      <c r="I13" s="16"/>
      <c r="J13" s="17"/>
      <c r="K13" s="16">
        <v>1</v>
      </c>
      <c r="L13" s="16">
        <v>20</v>
      </c>
      <c r="M13" s="16"/>
      <c r="N13" s="16"/>
      <c r="O13" s="16"/>
      <c r="P13" s="16"/>
      <c r="Q13" s="16"/>
      <c r="R13" s="16"/>
      <c r="S13" s="16"/>
      <c r="T13" s="16"/>
      <c r="U13" s="16"/>
      <c r="V13" s="16"/>
    </row>
    <row r="14" spans="1:22" ht="14.25">
      <c r="A14" s="16">
        <v>13</v>
      </c>
      <c r="B14" s="16">
        <f t="shared" si="0"/>
        <v>16</v>
      </c>
      <c r="C14" s="17">
        <f t="shared" si="1"/>
        <v>3</v>
      </c>
      <c r="D14" s="18" t="s">
        <v>392</v>
      </c>
      <c r="E14" s="21" t="s">
        <v>182</v>
      </c>
      <c r="F14" s="20" t="s">
        <v>309</v>
      </c>
      <c r="G14" s="16">
        <v>15</v>
      </c>
      <c r="H14" s="16">
        <v>1</v>
      </c>
      <c r="I14" s="16">
        <v>17</v>
      </c>
      <c r="J14" s="17">
        <v>0</v>
      </c>
      <c r="K14" s="16"/>
      <c r="L14" s="16"/>
      <c r="M14" s="16"/>
      <c r="N14" s="16"/>
      <c r="O14" s="16"/>
      <c r="P14" s="16"/>
      <c r="Q14" s="16"/>
      <c r="R14" s="16"/>
      <c r="S14" s="16">
        <v>3</v>
      </c>
      <c r="T14" s="16">
        <v>15</v>
      </c>
      <c r="U14" s="16"/>
      <c r="V14" s="16"/>
    </row>
    <row r="15" spans="1:22" ht="14.25">
      <c r="A15" s="16">
        <v>14</v>
      </c>
      <c r="B15" s="16">
        <f t="shared" si="0"/>
        <v>13</v>
      </c>
      <c r="C15" s="17">
        <f t="shared" si="1"/>
        <v>1</v>
      </c>
      <c r="D15" s="18" t="s">
        <v>463</v>
      </c>
      <c r="E15" s="21" t="s">
        <v>299</v>
      </c>
      <c r="F15" s="20" t="s">
        <v>309</v>
      </c>
      <c r="G15" s="16"/>
      <c r="H15" s="16"/>
      <c r="I15" s="16"/>
      <c r="J15" s="17"/>
      <c r="K15" s="16"/>
      <c r="L15" s="16"/>
      <c r="M15" s="16"/>
      <c r="N15" s="16"/>
      <c r="O15" s="16"/>
      <c r="P15" s="16"/>
      <c r="Q15" s="16"/>
      <c r="R15" s="16"/>
      <c r="S15" s="16">
        <v>4</v>
      </c>
      <c r="T15" s="16">
        <v>13</v>
      </c>
      <c r="U15" s="16"/>
      <c r="V15" s="16"/>
    </row>
    <row r="16" spans="1:22" ht="14.25">
      <c r="A16" s="16">
        <v>15</v>
      </c>
      <c r="B16" s="16">
        <f t="shared" si="0"/>
        <v>10</v>
      </c>
      <c r="C16" s="17">
        <f t="shared" si="1"/>
        <v>1</v>
      </c>
      <c r="D16" s="18" t="s">
        <v>464</v>
      </c>
      <c r="E16" s="21" t="s">
        <v>456</v>
      </c>
      <c r="F16" s="20" t="s">
        <v>549</v>
      </c>
      <c r="G16" s="16">
        <v>6</v>
      </c>
      <c r="H16" s="16">
        <v>10</v>
      </c>
      <c r="I16" s="16"/>
      <c r="J16" s="17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</row>
    <row r="17" spans="1:22" ht="14.25">
      <c r="A17" s="16">
        <v>16</v>
      </c>
      <c r="B17" s="16">
        <f t="shared" si="0"/>
        <v>9</v>
      </c>
      <c r="C17" s="17">
        <f t="shared" si="1"/>
        <v>1</v>
      </c>
      <c r="D17" s="18" t="s">
        <v>465</v>
      </c>
      <c r="E17" s="21" t="s">
        <v>152</v>
      </c>
      <c r="F17" s="20" t="s">
        <v>549</v>
      </c>
      <c r="G17" s="16"/>
      <c r="H17" s="16"/>
      <c r="I17" s="16">
        <v>7</v>
      </c>
      <c r="J17" s="17">
        <v>9</v>
      </c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</row>
    <row r="18" spans="1:22" ht="14.25">
      <c r="A18" s="16">
        <v>17</v>
      </c>
      <c r="B18" s="16">
        <f t="shared" si="0"/>
        <v>8</v>
      </c>
      <c r="C18" s="17">
        <f t="shared" si="1"/>
        <v>1</v>
      </c>
      <c r="D18" s="18" t="s">
        <v>466</v>
      </c>
      <c r="E18" s="21" t="s">
        <v>317</v>
      </c>
      <c r="F18" s="20" t="s">
        <v>549</v>
      </c>
      <c r="G18" s="16"/>
      <c r="H18" s="16"/>
      <c r="I18" s="16">
        <v>8</v>
      </c>
      <c r="J18" s="17">
        <v>8</v>
      </c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</row>
    <row r="19" spans="1:22" ht="14.25">
      <c r="A19" s="16">
        <v>18</v>
      </c>
      <c r="B19" s="16">
        <f t="shared" si="0"/>
        <v>8</v>
      </c>
      <c r="C19" s="17">
        <f t="shared" si="1"/>
        <v>1</v>
      </c>
      <c r="D19" s="18" t="s">
        <v>401</v>
      </c>
      <c r="E19" s="21" t="s">
        <v>467</v>
      </c>
      <c r="F19" s="20" t="s">
        <v>549</v>
      </c>
      <c r="G19" s="16">
        <v>8</v>
      </c>
      <c r="H19" s="16">
        <v>8</v>
      </c>
      <c r="I19" s="16"/>
      <c r="J19" s="17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1:22" ht="14.25">
      <c r="A20" s="16">
        <v>19</v>
      </c>
      <c r="B20" s="16">
        <f t="shared" si="0"/>
        <v>7</v>
      </c>
      <c r="C20" s="17">
        <f t="shared" si="1"/>
        <v>2</v>
      </c>
      <c r="D20" s="18" t="s">
        <v>468</v>
      </c>
      <c r="E20" s="21" t="s">
        <v>469</v>
      </c>
      <c r="F20" s="20" t="s">
        <v>470</v>
      </c>
      <c r="G20" s="16">
        <v>17</v>
      </c>
      <c r="H20" s="16">
        <v>0</v>
      </c>
      <c r="I20" s="16">
        <v>9</v>
      </c>
      <c r="J20" s="17">
        <v>7</v>
      </c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</row>
    <row r="21" spans="1:22" ht="14.25">
      <c r="A21" s="16">
        <v>20</v>
      </c>
      <c r="B21" s="16">
        <f t="shared" si="0"/>
        <v>6</v>
      </c>
      <c r="C21" s="17">
        <f t="shared" si="1"/>
        <v>2</v>
      </c>
      <c r="D21" s="18" t="s">
        <v>405</v>
      </c>
      <c r="E21" s="21" t="s">
        <v>471</v>
      </c>
      <c r="F21" s="20" t="s">
        <v>472</v>
      </c>
      <c r="G21" s="16">
        <v>19</v>
      </c>
      <c r="H21" s="16">
        <v>0</v>
      </c>
      <c r="I21" s="16">
        <v>10</v>
      </c>
      <c r="J21" s="17">
        <v>6</v>
      </c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</row>
    <row r="22" spans="1:22" ht="14.25">
      <c r="A22" s="16">
        <v>21</v>
      </c>
      <c r="B22" s="16">
        <f t="shared" si="0"/>
        <v>6</v>
      </c>
      <c r="C22" s="17">
        <f t="shared" si="1"/>
        <v>2</v>
      </c>
      <c r="D22" s="18" t="s">
        <v>473</v>
      </c>
      <c r="E22" s="21" t="s">
        <v>165</v>
      </c>
      <c r="F22" s="20" t="s">
        <v>549</v>
      </c>
      <c r="G22" s="16">
        <v>11</v>
      </c>
      <c r="H22" s="16">
        <v>5</v>
      </c>
      <c r="I22" s="16">
        <v>15</v>
      </c>
      <c r="J22" s="17">
        <v>1</v>
      </c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</row>
    <row r="23" spans="1:22" ht="14.25">
      <c r="A23" s="16">
        <v>22</v>
      </c>
      <c r="B23" s="16">
        <f t="shared" si="0"/>
        <v>5</v>
      </c>
      <c r="C23" s="17">
        <f t="shared" si="1"/>
        <v>2</v>
      </c>
      <c r="D23" s="18" t="s">
        <v>474</v>
      </c>
      <c r="E23" s="21" t="s">
        <v>475</v>
      </c>
      <c r="F23" s="20" t="s">
        <v>309</v>
      </c>
      <c r="G23" s="16">
        <v>16</v>
      </c>
      <c r="H23" s="16">
        <v>0</v>
      </c>
      <c r="I23" s="16">
        <v>11</v>
      </c>
      <c r="J23" s="17">
        <v>5</v>
      </c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</row>
    <row r="24" spans="1:22" ht="14.25">
      <c r="A24" s="16">
        <v>23</v>
      </c>
      <c r="B24" s="16">
        <f t="shared" si="0"/>
        <v>5</v>
      </c>
      <c r="C24" s="17">
        <f t="shared" si="1"/>
        <v>2</v>
      </c>
      <c r="D24" s="18" t="s">
        <v>476</v>
      </c>
      <c r="E24" s="21" t="s">
        <v>278</v>
      </c>
      <c r="F24" s="20" t="s">
        <v>549</v>
      </c>
      <c r="G24" s="16">
        <v>14</v>
      </c>
      <c r="H24" s="16">
        <v>2</v>
      </c>
      <c r="I24" s="16">
        <v>13</v>
      </c>
      <c r="J24" s="17">
        <v>3</v>
      </c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</row>
    <row r="25" spans="1:22" ht="14.25">
      <c r="A25" s="16">
        <v>24</v>
      </c>
      <c r="B25" s="16">
        <f t="shared" si="0"/>
        <v>4</v>
      </c>
      <c r="C25" s="17">
        <f t="shared" si="1"/>
        <v>2</v>
      </c>
      <c r="D25" s="18" t="s">
        <v>477</v>
      </c>
      <c r="E25" s="21" t="s">
        <v>478</v>
      </c>
      <c r="F25" s="20" t="s">
        <v>309</v>
      </c>
      <c r="G25" s="33"/>
      <c r="H25" s="33"/>
      <c r="I25" s="33">
        <v>22</v>
      </c>
      <c r="J25" s="34">
        <v>0</v>
      </c>
      <c r="K25" s="16"/>
      <c r="L25" s="16"/>
      <c r="M25" s="16"/>
      <c r="N25" s="16"/>
      <c r="O25" s="16"/>
      <c r="P25" s="16"/>
      <c r="Q25" s="16"/>
      <c r="R25" s="16"/>
      <c r="S25" s="16">
        <v>12</v>
      </c>
      <c r="T25" s="16">
        <v>4</v>
      </c>
      <c r="U25" s="16"/>
      <c r="V25" s="16"/>
    </row>
    <row r="26" spans="1:22" ht="14.25">
      <c r="A26" s="16">
        <v>25</v>
      </c>
      <c r="B26" s="16">
        <f t="shared" si="0"/>
        <v>4</v>
      </c>
      <c r="C26" s="17">
        <f t="shared" si="1"/>
        <v>1</v>
      </c>
      <c r="D26" s="18" t="s">
        <v>479</v>
      </c>
      <c r="E26" s="21" t="s">
        <v>480</v>
      </c>
      <c r="F26" s="20" t="s">
        <v>549</v>
      </c>
      <c r="G26" s="16"/>
      <c r="H26" s="16"/>
      <c r="I26" s="16">
        <v>12</v>
      </c>
      <c r="J26" s="17">
        <v>4</v>
      </c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</row>
    <row r="27" spans="1:22" ht="14.25">
      <c r="A27" s="16">
        <v>26</v>
      </c>
      <c r="B27" s="16">
        <f t="shared" si="0"/>
        <v>3</v>
      </c>
      <c r="C27" s="17">
        <f t="shared" si="1"/>
        <v>2</v>
      </c>
      <c r="D27" s="18" t="s">
        <v>481</v>
      </c>
      <c r="E27" s="21" t="s">
        <v>165</v>
      </c>
      <c r="F27" s="20" t="s">
        <v>309</v>
      </c>
      <c r="G27" s="16">
        <v>25</v>
      </c>
      <c r="H27" s="16">
        <v>0</v>
      </c>
      <c r="I27" s="16"/>
      <c r="J27" s="17"/>
      <c r="K27" s="16"/>
      <c r="L27" s="16"/>
      <c r="M27" s="16"/>
      <c r="N27" s="16"/>
      <c r="O27" s="16"/>
      <c r="P27" s="16"/>
      <c r="Q27" s="16"/>
      <c r="R27" s="16"/>
      <c r="S27" s="16">
        <v>13</v>
      </c>
      <c r="T27" s="16">
        <v>3</v>
      </c>
      <c r="U27" s="16"/>
      <c r="V27" s="16"/>
    </row>
    <row r="28" spans="1:22" ht="14.25">
      <c r="A28" s="16">
        <v>27</v>
      </c>
      <c r="B28" s="16">
        <f t="shared" si="0"/>
        <v>2</v>
      </c>
      <c r="C28" s="17">
        <f t="shared" si="1"/>
        <v>3</v>
      </c>
      <c r="D28" s="18" t="s">
        <v>254</v>
      </c>
      <c r="E28" s="21" t="s">
        <v>482</v>
      </c>
      <c r="F28" s="20" t="s">
        <v>309</v>
      </c>
      <c r="G28" s="16">
        <v>26</v>
      </c>
      <c r="H28" s="16">
        <v>0</v>
      </c>
      <c r="I28" s="16">
        <v>29</v>
      </c>
      <c r="J28" s="17">
        <v>0</v>
      </c>
      <c r="K28" s="16"/>
      <c r="L28" s="16"/>
      <c r="M28" s="16"/>
      <c r="N28" s="16"/>
      <c r="O28" s="16"/>
      <c r="P28" s="16"/>
      <c r="Q28" s="16"/>
      <c r="R28" s="16"/>
      <c r="S28" s="16">
        <v>14</v>
      </c>
      <c r="T28" s="16">
        <v>2</v>
      </c>
      <c r="U28" s="16"/>
      <c r="V28" s="16"/>
    </row>
    <row r="29" spans="1:22" ht="14.25">
      <c r="A29" s="16">
        <v>28</v>
      </c>
      <c r="B29" s="16">
        <f t="shared" si="0"/>
        <v>2</v>
      </c>
      <c r="C29" s="17">
        <f t="shared" si="1"/>
        <v>2</v>
      </c>
      <c r="D29" s="18" t="s">
        <v>286</v>
      </c>
      <c r="E29" s="21" t="s">
        <v>483</v>
      </c>
      <c r="F29" s="20" t="s">
        <v>340</v>
      </c>
      <c r="G29" s="16">
        <v>20</v>
      </c>
      <c r="H29" s="16">
        <v>0</v>
      </c>
      <c r="I29" s="16">
        <v>14</v>
      </c>
      <c r="J29" s="17">
        <v>2</v>
      </c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</row>
    <row r="30" spans="1:22" ht="14.25">
      <c r="A30" s="16">
        <v>29</v>
      </c>
      <c r="B30" s="16">
        <f t="shared" si="0"/>
        <v>1</v>
      </c>
      <c r="C30" s="17">
        <f t="shared" si="1"/>
        <v>3</v>
      </c>
      <c r="D30" s="18" t="s">
        <v>484</v>
      </c>
      <c r="E30" s="21" t="s">
        <v>165</v>
      </c>
      <c r="F30" s="20" t="s">
        <v>309</v>
      </c>
      <c r="G30" s="16">
        <v>18</v>
      </c>
      <c r="H30" s="16">
        <v>0</v>
      </c>
      <c r="I30" s="16">
        <v>29</v>
      </c>
      <c r="J30" s="17">
        <v>0</v>
      </c>
      <c r="K30" s="16"/>
      <c r="L30" s="16"/>
      <c r="M30" s="16"/>
      <c r="N30" s="16"/>
      <c r="O30" s="16"/>
      <c r="P30" s="16"/>
      <c r="Q30" s="16"/>
      <c r="R30" s="16"/>
      <c r="S30" s="16">
        <v>15</v>
      </c>
      <c r="T30" s="16">
        <v>1</v>
      </c>
      <c r="U30" s="16"/>
      <c r="V30" s="16"/>
    </row>
    <row r="31" spans="1:22" ht="14.25">
      <c r="A31" s="16">
        <v>30</v>
      </c>
      <c r="B31" s="16">
        <f t="shared" si="0"/>
        <v>0</v>
      </c>
      <c r="C31" s="17">
        <f t="shared" si="1"/>
        <v>3</v>
      </c>
      <c r="D31" s="18" t="s">
        <v>485</v>
      </c>
      <c r="E31" s="21" t="s">
        <v>278</v>
      </c>
      <c r="F31" s="20" t="s">
        <v>309</v>
      </c>
      <c r="G31" s="16">
        <v>22</v>
      </c>
      <c r="H31" s="16">
        <v>0</v>
      </c>
      <c r="I31" s="16">
        <v>29</v>
      </c>
      <c r="J31" s="17">
        <v>0</v>
      </c>
      <c r="K31" s="16"/>
      <c r="L31" s="16"/>
      <c r="M31" s="16"/>
      <c r="N31" s="16"/>
      <c r="O31" s="16"/>
      <c r="P31" s="16"/>
      <c r="Q31" s="16"/>
      <c r="R31" s="16"/>
      <c r="S31" s="16">
        <v>16</v>
      </c>
      <c r="T31" s="16">
        <v>0</v>
      </c>
      <c r="U31" s="16"/>
      <c r="V31" s="16"/>
    </row>
    <row r="32" spans="1:22" ht="14.25">
      <c r="A32" s="16">
        <v>31</v>
      </c>
      <c r="B32" s="16">
        <f t="shared" si="0"/>
        <v>0</v>
      </c>
      <c r="C32" s="17">
        <f t="shared" si="1"/>
        <v>3</v>
      </c>
      <c r="D32" s="18" t="s">
        <v>486</v>
      </c>
      <c r="E32" s="21" t="s">
        <v>67</v>
      </c>
      <c r="F32" s="20" t="s">
        <v>309</v>
      </c>
      <c r="G32" s="16">
        <v>28</v>
      </c>
      <c r="H32" s="16">
        <v>0</v>
      </c>
      <c r="I32" s="16">
        <v>29</v>
      </c>
      <c r="J32" s="17">
        <v>0</v>
      </c>
      <c r="K32" s="16"/>
      <c r="L32" s="16"/>
      <c r="M32" s="16"/>
      <c r="N32" s="16"/>
      <c r="O32" s="16"/>
      <c r="P32" s="16"/>
      <c r="Q32" s="16"/>
      <c r="R32" s="16"/>
      <c r="S32" s="16">
        <v>17</v>
      </c>
      <c r="T32" s="16">
        <v>0</v>
      </c>
      <c r="U32" s="16"/>
      <c r="V32" s="16"/>
    </row>
    <row r="33" spans="1:22" ht="14.25">
      <c r="A33" s="16">
        <v>32</v>
      </c>
      <c r="B33" s="16">
        <f t="shared" si="0"/>
        <v>0</v>
      </c>
      <c r="C33" s="17">
        <f t="shared" si="1"/>
        <v>2</v>
      </c>
      <c r="D33" s="18" t="s">
        <v>487</v>
      </c>
      <c r="E33" s="21" t="s">
        <v>92</v>
      </c>
      <c r="F33" s="20" t="s">
        <v>549</v>
      </c>
      <c r="G33" s="16">
        <v>24</v>
      </c>
      <c r="H33" s="16">
        <v>0</v>
      </c>
      <c r="I33" s="16">
        <v>27</v>
      </c>
      <c r="J33" s="17">
        <v>0</v>
      </c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</row>
    <row r="34" spans="1:22" ht="14.25">
      <c r="A34" s="16">
        <v>33</v>
      </c>
      <c r="B34" s="16">
        <f t="shared" si="0"/>
        <v>0</v>
      </c>
      <c r="C34" s="17">
        <f t="shared" si="1"/>
        <v>2</v>
      </c>
      <c r="D34" s="18" t="s">
        <v>488</v>
      </c>
      <c r="E34" s="21" t="s">
        <v>299</v>
      </c>
      <c r="F34" s="20" t="s">
        <v>340</v>
      </c>
      <c r="G34" s="16">
        <v>23</v>
      </c>
      <c r="H34" s="16">
        <v>0</v>
      </c>
      <c r="I34" s="16">
        <v>20</v>
      </c>
      <c r="J34" s="17">
        <v>0</v>
      </c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</row>
    <row r="35" spans="1:22" ht="14.25">
      <c r="A35" s="16">
        <v>34</v>
      </c>
      <c r="B35" s="16">
        <f t="shared" si="0"/>
        <v>0</v>
      </c>
      <c r="C35" s="17">
        <f t="shared" si="1"/>
        <v>2</v>
      </c>
      <c r="D35" s="18" t="s">
        <v>489</v>
      </c>
      <c r="E35" s="21" t="s">
        <v>490</v>
      </c>
      <c r="F35" s="20" t="s">
        <v>340</v>
      </c>
      <c r="G35" s="16">
        <v>21</v>
      </c>
      <c r="H35" s="16">
        <v>0</v>
      </c>
      <c r="I35" s="16">
        <v>29</v>
      </c>
      <c r="J35" s="17">
        <v>0</v>
      </c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</row>
    <row r="36" spans="1:22" ht="14.25">
      <c r="A36" s="16">
        <v>35</v>
      </c>
      <c r="B36" s="16">
        <f t="shared" si="0"/>
        <v>0</v>
      </c>
      <c r="C36" s="17">
        <f t="shared" si="1"/>
        <v>2</v>
      </c>
      <c r="D36" s="18" t="s">
        <v>491</v>
      </c>
      <c r="E36" s="21" t="s">
        <v>490</v>
      </c>
      <c r="F36" s="20" t="s">
        <v>340</v>
      </c>
      <c r="G36" s="16">
        <v>31</v>
      </c>
      <c r="H36" s="16">
        <v>0</v>
      </c>
      <c r="I36" s="16">
        <v>29</v>
      </c>
      <c r="J36" s="17">
        <v>0</v>
      </c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</row>
    <row r="37" spans="1:22" ht="14.25">
      <c r="A37" s="16">
        <v>36</v>
      </c>
      <c r="B37" s="16">
        <f t="shared" si="0"/>
        <v>0</v>
      </c>
      <c r="C37" s="17">
        <f t="shared" si="1"/>
        <v>2</v>
      </c>
      <c r="D37" s="18" t="s">
        <v>300</v>
      </c>
      <c r="E37" s="21" t="s">
        <v>492</v>
      </c>
      <c r="F37" s="20" t="s">
        <v>340</v>
      </c>
      <c r="G37" s="16">
        <v>29</v>
      </c>
      <c r="H37" s="16">
        <v>0</v>
      </c>
      <c r="I37" s="16">
        <v>29</v>
      </c>
      <c r="J37" s="17">
        <v>0</v>
      </c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</row>
    <row r="38" spans="1:22" ht="14.25">
      <c r="A38" s="16">
        <v>37</v>
      </c>
      <c r="B38" s="16">
        <f t="shared" si="0"/>
        <v>0</v>
      </c>
      <c r="C38" s="17">
        <f t="shared" si="1"/>
        <v>2</v>
      </c>
      <c r="D38" s="18" t="s">
        <v>493</v>
      </c>
      <c r="E38" s="21" t="s">
        <v>483</v>
      </c>
      <c r="F38" s="20" t="s">
        <v>340</v>
      </c>
      <c r="G38" s="16">
        <v>34</v>
      </c>
      <c r="H38" s="16">
        <v>0</v>
      </c>
      <c r="I38" s="16">
        <v>29</v>
      </c>
      <c r="J38" s="17">
        <v>0</v>
      </c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</row>
    <row r="39" spans="1:22" ht="14.25">
      <c r="A39" s="16">
        <v>38</v>
      </c>
      <c r="B39" s="16">
        <f t="shared" si="0"/>
        <v>0</v>
      </c>
      <c r="C39" s="17">
        <f t="shared" si="1"/>
        <v>2</v>
      </c>
      <c r="D39" s="18" t="s">
        <v>494</v>
      </c>
      <c r="E39" s="21" t="s">
        <v>495</v>
      </c>
      <c r="F39" s="20" t="s">
        <v>340</v>
      </c>
      <c r="G39" s="16">
        <v>30</v>
      </c>
      <c r="H39" s="16">
        <v>0</v>
      </c>
      <c r="I39" s="16">
        <v>21</v>
      </c>
      <c r="J39" s="17">
        <v>0</v>
      </c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</row>
    <row r="40" spans="1:22" ht="14.25">
      <c r="A40" s="16">
        <v>39</v>
      </c>
      <c r="B40" s="16">
        <f t="shared" si="0"/>
        <v>0</v>
      </c>
      <c r="C40" s="17">
        <f t="shared" si="1"/>
        <v>2</v>
      </c>
      <c r="D40" s="18" t="s">
        <v>496</v>
      </c>
      <c r="E40" s="21" t="s">
        <v>456</v>
      </c>
      <c r="F40" s="20" t="s">
        <v>340</v>
      </c>
      <c r="G40" s="16">
        <v>27</v>
      </c>
      <c r="H40" s="16">
        <v>0</v>
      </c>
      <c r="I40" s="16">
        <v>25</v>
      </c>
      <c r="J40" s="17">
        <v>0</v>
      </c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</row>
    <row r="41" spans="1:22" ht="14.25">
      <c r="A41" s="16">
        <v>40</v>
      </c>
      <c r="B41" s="16">
        <f t="shared" si="0"/>
        <v>0</v>
      </c>
      <c r="C41" s="17">
        <f t="shared" si="1"/>
        <v>2</v>
      </c>
      <c r="D41" s="18" t="s">
        <v>497</v>
      </c>
      <c r="E41" s="21" t="s">
        <v>498</v>
      </c>
      <c r="F41" s="20" t="s">
        <v>549</v>
      </c>
      <c r="G41" s="16">
        <v>33</v>
      </c>
      <c r="H41" s="16">
        <v>0</v>
      </c>
      <c r="I41" s="16">
        <v>23</v>
      </c>
      <c r="J41" s="17">
        <v>0</v>
      </c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</row>
    <row r="42" spans="1:22" ht="14.25">
      <c r="A42" s="16">
        <v>41</v>
      </c>
      <c r="B42" s="16">
        <f t="shared" si="0"/>
        <v>0</v>
      </c>
      <c r="C42" s="17">
        <f t="shared" si="1"/>
        <v>2</v>
      </c>
      <c r="D42" s="18" t="s">
        <v>499</v>
      </c>
      <c r="E42" s="21" t="s">
        <v>165</v>
      </c>
      <c r="F42" s="20" t="s">
        <v>340</v>
      </c>
      <c r="G42" s="16">
        <v>32</v>
      </c>
      <c r="H42" s="35">
        <v>0</v>
      </c>
      <c r="I42" s="16">
        <v>29</v>
      </c>
      <c r="J42" s="36">
        <v>0</v>
      </c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</row>
    <row r="43" spans="1:22" ht="14.25">
      <c r="A43" s="16">
        <v>42</v>
      </c>
      <c r="B43" s="16">
        <f t="shared" si="0"/>
        <v>0</v>
      </c>
      <c r="C43" s="17">
        <f t="shared" si="1"/>
        <v>1</v>
      </c>
      <c r="D43" s="18" t="s">
        <v>500</v>
      </c>
      <c r="E43" s="21" t="s">
        <v>501</v>
      </c>
      <c r="F43" s="20" t="s">
        <v>740</v>
      </c>
      <c r="G43" s="33"/>
      <c r="H43" s="37"/>
      <c r="I43" s="33">
        <v>28</v>
      </c>
      <c r="J43" s="38">
        <v>0</v>
      </c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</row>
    <row r="44" spans="1:22" ht="14.25">
      <c r="A44" s="16">
        <v>43</v>
      </c>
      <c r="B44" s="16">
        <f t="shared" si="0"/>
        <v>0</v>
      </c>
      <c r="C44" s="17">
        <f t="shared" si="1"/>
        <v>1</v>
      </c>
      <c r="D44" s="18" t="s">
        <v>502</v>
      </c>
      <c r="E44" s="21" t="s">
        <v>503</v>
      </c>
      <c r="F44" s="20" t="s">
        <v>406</v>
      </c>
      <c r="G44" s="16"/>
      <c r="H44" s="35"/>
      <c r="I44" s="16">
        <v>26</v>
      </c>
      <c r="J44" s="36">
        <v>0</v>
      </c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</row>
  </sheetData>
  <sheetProtection/>
  <mergeCells count="8">
    <mergeCell ref="S1:T1"/>
    <mergeCell ref="U1:V1"/>
    <mergeCell ref="G1:H1"/>
    <mergeCell ref="I1:J1"/>
    <mergeCell ref="K1:L1"/>
    <mergeCell ref="M1:N1"/>
    <mergeCell ref="O1:P1"/>
    <mergeCell ref="Q1:R1"/>
  </mergeCells>
  <printOptions horizontalCentered="1"/>
  <pageMargins left="0.7083333333333334" right="0.7083333333333334" top="1.3777777777777778" bottom="1.3777777777777778" header="0.5118055555555555" footer="0.5118055555555555"/>
  <pageSetup fitToHeight="1" fitToWidth="1" horizontalDpi="300" verticalDpi="300" orientation="portrait" paperSize="9" r:id="rId1"/>
  <headerFooter alignWithMargins="0">
    <oddHeader>&amp;C&amp;"Calibri,Tučné"&amp;16POHÁR BĚŽCE TANVALDU 2010/2011
&amp;"Calibri,Tučná kurzíva"průběžné výsledky</oddHeader>
    <oddFooter>&amp;LPořádá:
DDM  ULITA
TJ SEBA Tanvald
Gymnázium Tanvald&amp;RZávody  podporují :
 Pekařství Jan Mašek
Město Tanvald
Gymnázium Tanvald 
Realitní kancelář K.Viktora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9"/>
  <sheetViews>
    <sheetView tabSelected="1" view="pageBreakPreview" zoomScaleSheetLayoutView="100" zoomScalePageLayoutView="0" workbookViewId="0" topLeftCell="A1">
      <selection activeCell="Z25" sqref="Z25"/>
    </sheetView>
  </sheetViews>
  <sheetFormatPr defaultColWidth="9.140625" defaultRowHeight="15"/>
  <cols>
    <col min="1" max="1" width="5.8515625" style="1" customWidth="1"/>
    <col min="2" max="3" width="8.140625" style="2" customWidth="1"/>
    <col min="4" max="5" width="19.8515625" style="3" customWidth="1"/>
    <col min="6" max="6" width="17.7109375" style="4" bestFit="1" customWidth="1"/>
    <col min="7" max="10" width="6.7109375" style="1" customWidth="1"/>
    <col min="11" max="23" width="6.7109375" style="2" customWidth="1"/>
    <col min="24" max="16384" width="9.140625" style="2" customWidth="1"/>
  </cols>
  <sheetData>
    <row r="1" spans="1:24" ht="20.25">
      <c r="A1" s="5" t="s">
        <v>504</v>
      </c>
      <c r="B1" s="6"/>
      <c r="C1" s="6"/>
      <c r="D1" s="7"/>
      <c r="E1" s="7"/>
      <c r="F1" s="8"/>
      <c r="G1" s="59" t="s">
        <v>1</v>
      </c>
      <c r="H1" s="59"/>
      <c r="I1" s="59" t="s">
        <v>2</v>
      </c>
      <c r="J1" s="59"/>
      <c r="K1" s="59" t="s">
        <v>3</v>
      </c>
      <c r="L1" s="59"/>
      <c r="M1" s="59" t="s">
        <v>4</v>
      </c>
      <c r="N1" s="59"/>
      <c r="O1" s="59" t="s">
        <v>5</v>
      </c>
      <c r="P1" s="59"/>
      <c r="Q1" s="58" t="s">
        <v>360</v>
      </c>
      <c r="R1" s="58"/>
      <c r="S1" s="58" t="s">
        <v>6</v>
      </c>
      <c r="T1" s="58"/>
      <c r="U1" s="58" t="s">
        <v>7</v>
      </c>
      <c r="V1" s="58"/>
      <c r="W1" s="10"/>
      <c r="X1" s="10"/>
    </row>
    <row r="2" spans="1:22" s="10" customFormat="1" ht="14.25">
      <c r="A2" s="11" t="s">
        <v>8</v>
      </c>
      <c r="B2" s="11" t="s">
        <v>9</v>
      </c>
      <c r="C2" s="12" t="s">
        <v>10</v>
      </c>
      <c r="D2" s="13" t="s">
        <v>11</v>
      </c>
      <c r="E2" s="14" t="s">
        <v>12</v>
      </c>
      <c r="F2" s="15" t="s">
        <v>13</v>
      </c>
      <c r="G2" s="9" t="s">
        <v>14</v>
      </c>
      <c r="H2" s="9" t="s">
        <v>9</v>
      </c>
      <c r="I2" s="9" t="s">
        <v>14</v>
      </c>
      <c r="J2" s="9" t="s">
        <v>9</v>
      </c>
      <c r="K2" s="9" t="s">
        <v>14</v>
      </c>
      <c r="L2" s="9" t="s">
        <v>9</v>
      </c>
      <c r="M2" s="9" t="s">
        <v>14</v>
      </c>
      <c r="N2" s="9" t="s">
        <v>9</v>
      </c>
      <c r="O2" s="9" t="s">
        <v>14</v>
      </c>
      <c r="P2" s="9" t="s">
        <v>9</v>
      </c>
      <c r="Q2" s="9" t="s">
        <v>14</v>
      </c>
      <c r="R2" s="9" t="s">
        <v>9</v>
      </c>
      <c r="S2" s="9" t="s">
        <v>14</v>
      </c>
      <c r="T2" s="9" t="s">
        <v>9</v>
      </c>
      <c r="U2" s="9" t="s">
        <v>14</v>
      </c>
      <c r="V2" s="9" t="s">
        <v>9</v>
      </c>
    </row>
    <row r="3" spans="1:22" ht="14.25">
      <c r="A3" s="16">
        <v>1</v>
      </c>
      <c r="B3" s="16">
        <f aca="true" t="shared" si="0" ref="B3:B30">SUM(H3,J3,L3,N3,P3,R3,T3,V3)</f>
        <v>106</v>
      </c>
      <c r="C3" s="17">
        <f aca="true" t="shared" si="1" ref="C3:C30">COUNT(G3,I3,K3,M3,O3,Q3,S3,U3)</f>
        <v>7</v>
      </c>
      <c r="D3" s="18" t="s">
        <v>186</v>
      </c>
      <c r="E3" s="19" t="s">
        <v>505</v>
      </c>
      <c r="F3" s="20" t="s">
        <v>740</v>
      </c>
      <c r="G3" s="16">
        <v>2</v>
      </c>
      <c r="H3" s="16">
        <v>17</v>
      </c>
      <c r="I3" s="16">
        <v>3</v>
      </c>
      <c r="J3" s="16">
        <v>15</v>
      </c>
      <c r="K3" s="16">
        <v>2</v>
      </c>
      <c r="L3" s="16">
        <v>17</v>
      </c>
      <c r="M3" s="16">
        <v>1</v>
      </c>
      <c r="N3" s="16">
        <v>20</v>
      </c>
      <c r="O3" s="16"/>
      <c r="P3" s="16"/>
      <c r="Q3" s="16">
        <v>1</v>
      </c>
      <c r="R3" s="16">
        <v>20</v>
      </c>
      <c r="S3" s="16">
        <v>4</v>
      </c>
      <c r="T3" s="44"/>
      <c r="U3" s="16">
        <v>2</v>
      </c>
      <c r="V3" s="16">
        <v>17</v>
      </c>
    </row>
    <row r="4" spans="1:22" ht="14.25">
      <c r="A4" s="16">
        <v>2</v>
      </c>
      <c r="B4" s="16">
        <f t="shared" si="0"/>
        <v>94</v>
      </c>
      <c r="C4" s="17">
        <f t="shared" si="1"/>
        <v>5</v>
      </c>
      <c r="D4" s="18" t="s">
        <v>506</v>
      </c>
      <c r="E4" s="21" t="s">
        <v>56</v>
      </c>
      <c r="F4" s="20" t="s">
        <v>740</v>
      </c>
      <c r="G4" s="16">
        <v>1</v>
      </c>
      <c r="H4" s="16">
        <v>20</v>
      </c>
      <c r="I4" s="16">
        <v>2</v>
      </c>
      <c r="J4" s="16">
        <v>17</v>
      </c>
      <c r="K4" s="16"/>
      <c r="L4" s="16"/>
      <c r="M4" s="16"/>
      <c r="N4" s="16"/>
      <c r="O4" s="16"/>
      <c r="P4" s="16"/>
      <c r="Q4" s="16">
        <v>2</v>
      </c>
      <c r="R4" s="16">
        <v>17</v>
      </c>
      <c r="S4" s="16">
        <v>1</v>
      </c>
      <c r="T4" s="16">
        <v>20</v>
      </c>
      <c r="U4" s="16">
        <v>1</v>
      </c>
      <c r="V4" s="16">
        <v>20</v>
      </c>
    </row>
    <row r="5" spans="1:22" ht="14.25">
      <c r="A5" s="16">
        <v>3</v>
      </c>
      <c r="B5" s="16">
        <f t="shared" si="0"/>
        <v>63</v>
      </c>
      <c r="C5" s="17">
        <f t="shared" si="1"/>
        <v>6</v>
      </c>
      <c r="D5" s="18" t="s">
        <v>507</v>
      </c>
      <c r="E5" s="21" t="s">
        <v>224</v>
      </c>
      <c r="F5" s="20" t="s">
        <v>740</v>
      </c>
      <c r="G5" s="16">
        <v>11</v>
      </c>
      <c r="H5" s="16">
        <v>5</v>
      </c>
      <c r="I5" s="16">
        <v>4</v>
      </c>
      <c r="J5" s="16">
        <v>13</v>
      </c>
      <c r="K5" s="16">
        <v>3</v>
      </c>
      <c r="L5" s="16">
        <v>15</v>
      </c>
      <c r="M5" s="16">
        <v>4</v>
      </c>
      <c r="N5" s="16">
        <v>13</v>
      </c>
      <c r="O5" s="16"/>
      <c r="P5" s="16"/>
      <c r="Q5" s="16"/>
      <c r="R5" s="16"/>
      <c r="S5" s="16">
        <v>14</v>
      </c>
      <c r="T5" s="16">
        <v>2</v>
      </c>
      <c r="U5" s="16">
        <v>3</v>
      </c>
      <c r="V5" s="16">
        <v>15</v>
      </c>
    </row>
    <row r="6" spans="1:22" ht="14.25">
      <c r="A6" s="16">
        <v>4</v>
      </c>
      <c r="B6" s="16">
        <f t="shared" si="0"/>
        <v>45</v>
      </c>
      <c r="C6" s="17">
        <f t="shared" si="1"/>
        <v>4</v>
      </c>
      <c r="D6" s="18" t="s">
        <v>336</v>
      </c>
      <c r="E6" s="21" t="s">
        <v>98</v>
      </c>
      <c r="F6" s="20" t="s">
        <v>740</v>
      </c>
      <c r="G6" s="16">
        <v>4</v>
      </c>
      <c r="H6" s="16">
        <v>13</v>
      </c>
      <c r="I6" s="16">
        <v>18</v>
      </c>
      <c r="J6" s="16">
        <v>0</v>
      </c>
      <c r="K6" s="16"/>
      <c r="L6" s="16"/>
      <c r="M6" s="16">
        <v>3</v>
      </c>
      <c r="N6" s="16">
        <v>15</v>
      </c>
      <c r="O6" s="16"/>
      <c r="P6" s="16"/>
      <c r="Q6" s="16"/>
      <c r="R6" s="16"/>
      <c r="S6" s="16">
        <v>2</v>
      </c>
      <c r="T6" s="16">
        <v>17</v>
      </c>
      <c r="U6" s="16"/>
      <c r="V6" s="16"/>
    </row>
    <row r="7" spans="1:22" ht="14.25">
      <c r="A7" s="16">
        <v>5</v>
      </c>
      <c r="B7" s="16">
        <f t="shared" si="0"/>
        <v>42</v>
      </c>
      <c r="C7" s="17">
        <f t="shared" si="1"/>
        <v>4</v>
      </c>
      <c r="D7" s="18" t="s">
        <v>336</v>
      </c>
      <c r="E7" s="21" t="s">
        <v>445</v>
      </c>
      <c r="F7" s="20" t="s">
        <v>740</v>
      </c>
      <c r="G7" s="16">
        <v>7</v>
      </c>
      <c r="H7" s="16">
        <v>9</v>
      </c>
      <c r="I7" s="16">
        <v>11</v>
      </c>
      <c r="J7" s="16">
        <v>5</v>
      </c>
      <c r="K7" s="16"/>
      <c r="L7" s="16"/>
      <c r="M7" s="16">
        <v>2</v>
      </c>
      <c r="N7" s="16">
        <v>17</v>
      </c>
      <c r="O7" s="16"/>
      <c r="P7" s="16"/>
      <c r="Q7" s="16"/>
      <c r="R7" s="16"/>
      <c r="S7" s="16">
        <v>5</v>
      </c>
      <c r="T7" s="16">
        <v>11</v>
      </c>
      <c r="U7" s="16"/>
      <c r="V7" s="16"/>
    </row>
    <row r="8" spans="1:22" ht="14.25">
      <c r="A8" s="16">
        <v>6</v>
      </c>
      <c r="B8" s="16">
        <f t="shared" si="0"/>
        <v>33</v>
      </c>
      <c r="C8" s="17">
        <f t="shared" si="1"/>
        <v>3</v>
      </c>
      <c r="D8" s="18" t="s">
        <v>508</v>
      </c>
      <c r="E8" s="21" t="s">
        <v>75</v>
      </c>
      <c r="F8" s="20" t="s">
        <v>740</v>
      </c>
      <c r="G8" s="16">
        <v>3</v>
      </c>
      <c r="H8" s="16">
        <v>15</v>
      </c>
      <c r="I8" s="16">
        <v>8</v>
      </c>
      <c r="J8" s="16">
        <v>8</v>
      </c>
      <c r="K8" s="16"/>
      <c r="L8" s="16"/>
      <c r="M8" s="16"/>
      <c r="N8" s="16"/>
      <c r="O8" s="16"/>
      <c r="P8" s="16"/>
      <c r="Q8" s="16"/>
      <c r="R8" s="16"/>
      <c r="S8" s="16">
        <v>6</v>
      </c>
      <c r="T8" s="16">
        <v>10</v>
      </c>
      <c r="U8" s="16"/>
      <c r="V8" s="16"/>
    </row>
    <row r="9" spans="1:22" ht="14.25">
      <c r="A9" s="16">
        <v>7</v>
      </c>
      <c r="B9" s="16">
        <f t="shared" si="0"/>
        <v>30</v>
      </c>
      <c r="C9" s="17">
        <f t="shared" si="1"/>
        <v>3</v>
      </c>
      <c r="D9" s="18" t="s">
        <v>509</v>
      </c>
      <c r="E9" s="21" t="s">
        <v>88</v>
      </c>
      <c r="F9" s="20" t="s">
        <v>740</v>
      </c>
      <c r="G9" s="16">
        <v>6</v>
      </c>
      <c r="H9" s="16">
        <v>10</v>
      </c>
      <c r="I9" s="16">
        <v>5</v>
      </c>
      <c r="J9" s="16">
        <v>11</v>
      </c>
      <c r="K9" s="16"/>
      <c r="L9" s="16"/>
      <c r="M9" s="16"/>
      <c r="N9" s="16"/>
      <c r="O9" s="16"/>
      <c r="P9" s="16"/>
      <c r="Q9" s="16"/>
      <c r="R9" s="16"/>
      <c r="S9" s="16">
        <v>7</v>
      </c>
      <c r="T9" s="16">
        <v>9</v>
      </c>
      <c r="U9" s="16"/>
      <c r="V9" s="16"/>
    </row>
    <row r="10" spans="1:22" ht="14.25">
      <c r="A10" s="16">
        <v>8</v>
      </c>
      <c r="B10" s="16">
        <f t="shared" si="0"/>
        <v>28</v>
      </c>
      <c r="C10" s="17">
        <f t="shared" si="1"/>
        <v>3</v>
      </c>
      <c r="D10" s="18" t="s">
        <v>510</v>
      </c>
      <c r="E10" s="21" t="s">
        <v>88</v>
      </c>
      <c r="F10" s="20" t="s">
        <v>740</v>
      </c>
      <c r="G10" s="16">
        <v>5</v>
      </c>
      <c r="H10" s="16">
        <v>11</v>
      </c>
      <c r="I10" s="16">
        <v>7</v>
      </c>
      <c r="J10" s="16">
        <v>9</v>
      </c>
      <c r="K10" s="16"/>
      <c r="L10" s="16"/>
      <c r="M10" s="16"/>
      <c r="N10" s="16"/>
      <c r="O10" s="16"/>
      <c r="P10" s="16"/>
      <c r="Q10" s="16"/>
      <c r="R10" s="16"/>
      <c r="S10" s="16">
        <v>8</v>
      </c>
      <c r="T10" s="16">
        <v>8</v>
      </c>
      <c r="U10" s="16"/>
      <c r="V10" s="16"/>
    </row>
    <row r="11" spans="1:22" ht="14.25">
      <c r="A11" s="16">
        <v>9</v>
      </c>
      <c r="B11" s="16">
        <f t="shared" si="0"/>
        <v>25</v>
      </c>
      <c r="C11" s="17">
        <f t="shared" si="1"/>
        <v>3</v>
      </c>
      <c r="D11" s="18" t="s">
        <v>511</v>
      </c>
      <c r="E11" s="21" t="s">
        <v>339</v>
      </c>
      <c r="F11" s="20" t="s">
        <v>740</v>
      </c>
      <c r="G11" s="16">
        <v>8</v>
      </c>
      <c r="H11" s="16">
        <v>8</v>
      </c>
      <c r="I11" s="16">
        <v>6</v>
      </c>
      <c r="J11" s="16">
        <v>10</v>
      </c>
      <c r="K11" s="16"/>
      <c r="L11" s="16"/>
      <c r="M11" s="16"/>
      <c r="N11" s="16"/>
      <c r="O11" s="16"/>
      <c r="P11" s="16"/>
      <c r="Q11" s="16"/>
      <c r="R11" s="16"/>
      <c r="S11" s="16">
        <v>9</v>
      </c>
      <c r="T11" s="16">
        <v>7</v>
      </c>
      <c r="U11" s="16"/>
      <c r="V11" s="16"/>
    </row>
    <row r="12" spans="1:22" ht="14.25">
      <c r="A12" s="16">
        <v>10</v>
      </c>
      <c r="B12" s="16">
        <f t="shared" si="0"/>
        <v>20</v>
      </c>
      <c r="C12" s="17">
        <f t="shared" si="1"/>
        <v>1</v>
      </c>
      <c r="D12" s="18" t="s">
        <v>513</v>
      </c>
      <c r="E12" s="21" t="s">
        <v>514</v>
      </c>
      <c r="F12" s="20" t="s">
        <v>323</v>
      </c>
      <c r="G12" s="16"/>
      <c r="H12" s="16"/>
      <c r="I12" s="16"/>
      <c r="J12" s="16"/>
      <c r="K12" s="16">
        <v>1</v>
      </c>
      <c r="L12" s="16">
        <v>20</v>
      </c>
      <c r="M12" s="16"/>
      <c r="N12" s="16"/>
      <c r="O12" s="16"/>
      <c r="P12" s="16"/>
      <c r="Q12" s="16"/>
      <c r="R12" s="16"/>
      <c r="S12" s="16"/>
      <c r="T12" s="16"/>
      <c r="U12" s="16"/>
      <c r="V12" s="16"/>
    </row>
    <row r="13" spans="1:22" ht="14.25">
      <c r="A13" s="16">
        <v>11</v>
      </c>
      <c r="B13" s="16">
        <f t="shared" si="0"/>
        <v>20</v>
      </c>
      <c r="C13" s="17">
        <f t="shared" si="1"/>
        <v>1</v>
      </c>
      <c r="D13" s="18" t="s">
        <v>512</v>
      </c>
      <c r="E13" s="21" t="s">
        <v>311</v>
      </c>
      <c r="F13" s="20" t="s">
        <v>549</v>
      </c>
      <c r="G13" s="16"/>
      <c r="H13" s="16"/>
      <c r="I13" s="16">
        <v>1</v>
      </c>
      <c r="J13" s="16">
        <v>20</v>
      </c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</row>
    <row r="14" spans="1:22" ht="14.25">
      <c r="A14" s="16">
        <v>12</v>
      </c>
      <c r="B14" s="16">
        <f t="shared" si="0"/>
        <v>15</v>
      </c>
      <c r="C14" s="17">
        <f t="shared" si="1"/>
        <v>1</v>
      </c>
      <c r="D14" s="18" t="s">
        <v>515</v>
      </c>
      <c r="E14" s="21" t="s">
        <v>516</v>
      </c>
      <c r="F14" s="20" t="s">
        <v>309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>
        <v>3</v>
      </c>
      <c r="T14" s="16">
        <v>15</v>
      </c>
      <c r="U14" s="16"/>
      <c r="V14" s="16"/>
    </row>
    <row r="15" spans="1:22" ht="14.25">
      <c r="A15" s="16">
        <v>13</v>
      </c>
      <c r="B15" s="16">
        <f t="shared" si="0"/>
        <v>13</v>
      </c>
      <c r="C15" s="17">
        <f t="shared" si="1"/>
        <v>2</v>
      </c>
      <c r="D15" s="18" t="s">
        <v>429</v>
      </c>
      <c r="E15" s="21" t="s">
        <v>517</v>
      </c>
      <c r="F15" s="20" t="s">
        <v>406</v>
      </c>
      <c r="G15" s="16"/>
      <c r="H15" s="16"/>
      <c r="I15" s="16">
        <v>16</v>
      </c>
      <c r="J15" s="16">
        <v>0</v>
      </c>
      <c r="K15" s="16">
        <v>4</v>
      </c>
      <c r="L15" s="16">
        <v>13</v>
      </c>
      <c r="M15" s="16"/>
      <c r="N15" s="16"/>
      <c r="O15" s="16"/>
      <c r="P15" s="16"/>
      <c r="Q15" s="16"/>
      <c r="R15" s="16"/>
      <c r="S15" s="16"/>
      <c r="T15" s="16"/>
      <c r="U15" s="16"/>
      <c r="V15" s="16"/>
    </row>
    <row r="16" spans="1:22" ht="14.25">
      <c r="A16" s="16">
        <v>14</v>
      </c>
      <c r="B16" s="16">
        <f t="shared" si="0"/>
        <v>13</v>
      </c>
      <c r="C16" s="17">
        <f t="shared" si="1"/>
        <v>2</v>
      </c>
      <c r="D16" s="18" t="s">
        <v>236</v>
      </c>
      <c r="E16" s="21" t="s">
        <v>322</v>
      </c>
      <c r="F16" s="20" t="s">
        <v>740</v>
      </c>
      <c r="G16" s="16">
        <v>9</v>
      </c>
      <c r="H16" s="16">
        <v>7</v>
      </c>
      <c r="I16" s="16">
        <v>10</v>
      </c>
      <c r="J16" s="16">
        <v>6</v>
      </c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</row>
    <row r="17" spans="1:22" ht="14.25">
      <c r="A17" s="16">
        <v>15</v>
      </c>
      <c r="B17" s="16">
        <f t="shared" si="0"/>
        <v>12</v>
      </c>
      <c r="C17" s="17">
        <f t="shared" si="1"/>
        <v>3</v>
      </c>
      <c r="D17" s="18" t="s">
        <v>518</v>
      </c>
      <c r="E17" s="21" t="s">
        <v>75</v>
      </c>
      <c r="F17" s="20" t="s">
        <v>740</v>
      </c>
      <c r="G17" s="16">
        <v>10</v>
      </c>
      <c r="H17" s="16">
        <v>6</v>
      </c>
      <c r="I17" s="16">
        <v>15</v>
      </c>
      <c r="J17" s="16">
        <v>1</v>
      </c>
      <c r="K17" s="16"/>
      <c r="L17" s="16"/>
      <c r="M17" s="16"/>
      <c r="N17" s="16"/>
      <c r="O17" s="16"/>
      <c r="P17" s="16"/>
      <c r="Q17" s="16"/>
      <c r="R17" s="16"/>
      <c r="S17" s="16">
        <v>11</v>
      </c>
      <c r="T17" s="16">
        <v>5</v>
      </c>
      <c r="U17" s="16"/>
      <c r="V17" s="16"/>
    </row>
    <row r="18" spans="1:22" ht="14.25">
      <c r="A18" s="16">
        <v>16</v>
      </c>
      <c r="B18" s="16">
        <f t="shared" si="0"/>
        <v>11</v>
      </c>
      <c r="C18" s="17">
        <f t="shared" si="1"/>
        <v>1</v>
      </c>
      <c r="D18" s="18" t="s">
        <v>519</v>
      </c>
      <c r="E18" s="21" t="s">
        <v>350</v>
      </c>
      <c r="F18" s="20" t="s">
        <v>325</v>
      </c>
      <c r="G18" s="16"/>
      <c r="H18" s="16"/>
      <c r="I18" s="16"/>
      <c r="J18" s="16"/>
      <c r="K18" s="16"/>
      <c r="L18" s="16"/>
      <c r="M18" s="16">
        <v>5</v>
      </c>
      <c r="N18" s="16">
        <v>11</v>
      </c>
      <c r="O18" s="16"/>
      <c r="P18" s="16"/>
      <c r="Q18" s="16"/>
      <c r="R18" s="16"/>
      <c r="S18" s="16"/>
      <c r="T18" s="16"/>
      <c r="U18" s="16"/>
      <c r="V18" s="16"/>
    </row>
    <row r="19" spans="1:22" ht="14.25">
      <c r="A19" s="16">
        <v>17</v>
      </c>
      <c r="B19" s="16">
        <f t="shared" si="0"/>
        <v>10</v>
      </c>
      <c r="C19" s="17">
        <f t="shared" si="1"/>
        <v>3</v>
      </c>
      <c r="D19" s="18" t="s">
        <v>520</v>
      </c>
      <c r="E19" s="21" t="s">
        <v>337</v>
      </c>
      <c r="F19" s="20" t="s">
        <v>309</v>
      </c>
      <c r="G19" s="16">
        <v>12</v>
      </c>
      <c r="H19" s="16">
        <v>4</v>
      </c>
      <c r="I19" s="16">
        <v>19</v>
      </c>
      <c r="J19" s="16">
        <v>0</v>
      </c>
      <c r="K19" s="16"/>
      <c r="L19" s="16"/>
      <c r="M19" s="16"/>
      <c r="N19" s="16"/>
      <c r="O19" s="16"/>
      <c r="P19" s="16"/>
      <c r="Q19" s="16"/>
      <c r="R19" s="16"/>
      <c r="S19" s="16">
        <v>10</v>
      </c>
      <c r="T19" s="16">
        <v>6</v>
      </c>
      <c r="U19" s="16"/>
      <c r="V19" s="16"/>
    </row>
    <row r="20" spans="1:22" ht="14.25">
      <c r="A20" s="16">
        <v>18</v>
      </c>
      <c r="B20" s="16">
        <f t="shared" si="0"/>
        <v>10</v>
      </c>
      <c r="C20" s="17">
        <f t="shared" si="1"/>
        <v>3</v>
      </c>
      <c r="D20" s="18" t="s">
        <v>521</v>
      </c>
      <c r="E20" s="21" t="s">
        <v>447</v>
      </c>
      <c r="F20" s="20" t="s">
        <v>309</v>
      </c>
      <c r="G20" s="16">
        <v>20</v>
      </c>
      <c r="H20" s="16">
        <v>0</v>
      </c>
      <c r="I20" s="16">
        <v>9</v>
      </c>
      <c r="J20" s="16">
        <v>7</v>
      </c>
      <c r="K20" s="16"/>
      <c r="L20" s="16"/>
      <c r="M20" s="16"/>
      <c r="N20" s="16"/>
      <c r="O20" s="16"/>
      <c r="P20" s="16"/>
      <c r="Q20" s="16"/>
      <c r="R20" s="16"/>
      <c r="S20" s="16">
        <v>13</v>
      </c>
      <c r="T20" s="16">
        <v>3</v>
      </c>
      <c r="U20" s="16"/>
      <c r="V20" s="16"/>
    </row>
    <row r="21" spans="1:22" ht="14.25">
      <c r="A21" s="16">
        <v>19</v>
      </c>
      <c r="B21" s="16">
        <f t="shared" si="0"/>
        <v>7</v>
      </c>
      <c r="C21" s="17">
        <f t="shared" si="1"/>
        <v>3</v>
      </c>
      <c r="D21" s="18" t="s">
        <v>522</v>
      </c>
      <c r="E21" s="21" t="s">
        <v>115</v>
      </c>
      <c r="F21" s="20" t="s">
        <v>309</v>
      </c>
      <c r="G21" s="16">
        <v>13</v>
      </c>
      <c r="H21" s="16">
        <v>3</v>
      </c>
      <c r="I21" s="16">
        <v>20</v>
      </c>
      <c r="J21" s="16">
        <v>0</v>
      </c>
      <c r="K21" s="16"/>
      <c r="L21" s="16"/>
      <c r="M21" s="16"/>
      <c r="N21" s="16"/>
      <c r="O21" s="16"/>
      <c r="P21" s="16"/>
      <c r="Q21" s="16"/>
      <c r="R21" s="16"/>
      <c r="S21" s="16">
        <v>12</v>
      </c>
      <c r="T21" s="16">
        <v>4</v>
      </c>
      <c r="U21" s="16"/>
      <c r="V21" s="16"/>
    </row>
    <row r="22" spans="1:22" ht="14.25">
      <c r="A22" s="16">
        <v>20</v>
      </c>
      <c r="B22" s="16">
        <f t="shared" si="0"/>
        <v>4</v>
      </c>
      <c r="C22" s="17">
        <f t="shared" si="1"/>
        <v>1</v>
      </c>
      <c r="D22" s="18" t="s">
        <v>523</v>
      </c>
      <c r="E22" s="21" t="s">
        <v>75</v>
      </c>
      <c r="F22" s="20" t="s">
        <v>309</v>
      </c>
      <c r="G22" s="16"/>
      <c r="H22" s="16"/>
      <c r="I22" s="16">
        <v>12</v>
      </c>
      <c r="J22" s="16">
        <v>4</v>
      </c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</row>
    <row r="23" spans="1:22" ht="14.25">
      <c r="A23" s="16">
        <v>21</v>
      </c>
      <c r="B23" s="16">
        <f t="shared" si="0"/>
        <v>3</v>
      </c>
      <c r="C23" s="17">
        <f t="shared" si="1"/>
        <v>3</v>
      </c>
      <c r="D23" s="18" t="s">
        <v>524</v>
      </c>
      <c r="E23" s="21" t="s">
        <v>525</v>
      </c>
      <c r="F23" s="20" t="s">
        <v>309</v>
      </c>
      <c r="G23" s="16">
        <v>14</v>
      </c>
      <c r="H23" s="16">
        <v>2</v>
      </c>
      <c r="I23" s="16">
        <v>17</v>
      </c>
      <c r="J23" s="16">
        <v>0</v>
      </c>
      <c r="K23" s="16"/>
      <c r="L23" s="16"/>
      <c r="M23" s="16"/>
      <c r="N23" s="16"/>
      <c r="O23" s="16"/>
      <c r="P23" s="16"/>
      <c r="Q23" s="16"/>
      <c r="R23" s="16"/>
      <c r="S23" s="16">
        <v>15</v>
      </c>
      <c r="T23" s="16">
        <v>1</v>
      </c>
      <c r="U23" s="16"/>
      <c r="V23" s="16"/>
    </row>
    <row r="24" spans="1:22" ht="14.25">
      <c r="A24" s="16">
        <v>22</v>
      </c>
      <c r="B24" s="16">
        <f t="shared" si="0"/>
        <v>3</v>
      </c>
      <c r="C24" s="17">
        <f t="shared" si="1"/>
        <v>3</v>
      </c>
      <c r="D24" s="18" t="s">
        <v>220</v>
      </c>
      <c r="E24" s="21" t="s">
        <v>442</v>
      </c>
      <c r="F24" s="20" t="s">
        <v>309</v>
      </c>
      <c r="G24" s="16">
        <v>19</v>
      </c>
      <c r="H24" s="16">
        <v>0</v>
      </c>
      <c r="I24" s="16">
        <v>13</v>
      </c>
      <c r="J24" s="16">
        <v>3</v>
      </c>
      <c r="K24" s="16"/>
      <c r="L24" s="16"/>
      <c r="M24" s="16"/>
      <c r="N24" s="16"/>
      <c r="O24" s="16"/>
      <c r="P24" s="16"/>
      <c r="Q24" s="16"/>
      <c r="R24" s="16"/>
      <c r="S24" s="16">
        <v>16</v>
      </c>
      <c r="T24" s="16">
        <v>0</v>
      </c>
      <c r="U24" s="16"/>
      <c r="V24" s="16"/>
    </row>
    <row r="25" spans="1:22" ht="14.25">
      <c r="A25" s="16">
        <v>23</v>
      </c>
      <c r="B25" s="16">
        <f t="shared" si="0"/>
        <v>2</v>
      </c>
      <c r="C25" s="17">
        <f t="shared" si="1"/>
        <v>1</v>
      </c>
      <c r="D25" s="18" t="s">
        <v>526</v>
      </c>
      <c r="E25" s="21" t="s">
        <v>527</v>
      </c>
      <c r="F25" s="20" t="s">
        <v>549</v>
      </c>
      <c r="G25" s="16"/>
      <c r="H25" s="16"/>
      <c r="I25" s="16">
        <v>14</v>
      </c>
      <c r="J25" s="16">
        <v>2</v>
      </c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</row>
    <row r="26" spans="1:22" ht="14.25">
      <c r="A26" s="16">
        <v>24</v>
      </c>
      <c r="B26" s="16">
        <f t="shared" si="0"/>
        <v>1</v>
      </c>
      <c r="C26" s="17">
        <f t="shared" si="1"/>
        <v>1</v>
      </c>
      <c r="D26" s="18" t="s">
        <v>528</v>
      </c>
      <c r="E26" s="21" t="s">
        <v>109</v>
      </c>
      <c r="F26" s="20" t="s">
        <v>740</v>
      </c>
      <c r="G26" s="16">
        <v>15</v>
      </c>
      <c r="H26" s="16">
        <v>1</v>
      </c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</row>
    <row r="27" spans="1:22" ht="14.25">
      <c r="A27" s="16">
        <v>25</v>
      </c>
      <c r="B27" s="16">
        <f t="shared" si="0"/>
        <v>0</v>
      </c>
      <c r="C27" s="17">
        <f t="shared" si="1"/>
        <v>2</v>
      </c>
      <c r="D27" s="18" t="s">
        <v>529</v>
      </c>
      <c r="E27" s="21" t="s">
        <v>125</v>
      </c>
      <c r="F27" s="20" t="s">
        <v>340</v>
      </c>
      <c r="G27" s="16">
        <v>17</v>
      </c>
      <c r="H27" s="16">
        <v>0</v>
      </c>
      <c r="I27" s="16">
        <v>22</v>
      </c>
      <c r="J27" s="16">
        <v>0</v>
      </c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</row>
    <row r="28" spans="1:22" ht="14.25">
      <c r="A28" s="16">
        <v>26</v>
      </c>
      <c r="B28" s="16">
        <f t="shared" si="0"/>
        <v>0</v>
      </c>
      <c r="C28" s="17">
        <f t="shared" si="1"/>
        <v>1</v>
      </c>
      <c r="D28" s="18" t="s">
        <v>427</v>
      </c>
      <c r="E28" s="21" t="s">
        <v>115</v>
      </c>
      <c r="F28" s="20" t="s">
        <v>340</v>
      </c>
      <c r="G28" s="16">
        <v>18</v>
      </c>
      <c r="H28" s="16">
        <v>0</v>
      </c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</row>
    <row r="29" spans="1:22" ht="14.25">
      <c r="A29" s="16">
        <v>27</v>
      </c>
      <c r="B29" s="16">
        <f t="shared" si="0"/>
        <v>0</v>
      </c>
      <c r="C29" s="17">
        <f t="shared" si="1"/>
        <v>1</v>
      </c>
      <c r="D29" s="18" t="s">
        <v>530</v>
      </c>
      <c r="E29" s="21" t="s">
        <v>442</v>
      </c>
      <c r="F29" s="20" t="s">
        <v>340</v>
      </c>
      <c r="G29" s="16"/>
      <c r="H29" s="16"/>
      <c r="I29" s="16">
        <v>21</v>
      </c>
      <c r="J29" s="16">
        <v>0</v>
      </c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</row>
    <row r="30" spans="1:22" ht="14.25">
      <c r="A30" s="16">
        <v>28</v>
      </c>
      <c r="B30" s="16">
        <f t="shared" si="0"/>
        <v>0</v>
      </c>
      <c r="C30" s="17">
        <f t="shared" si="1"/>
        <v>1</v>
      </c>
      <c r="D30" s="18" t="s">
        <v>139</v>
      </c>
      <c r="E30" s="21" t="s">
        <v>49</v>
      </c>
      <c r="F30" s="20" t="s">
        <v>740</v>
      </c>
      <c r="G30" s="16">
        <v>16</v>
      </c>
      <c r="H30" s="16">
        <v>0</v>
      </c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</row>
    <row r="31" spans="2:3" ht="14.25">
      <c r="B31" s="1"/>
      <c r="C31" s="1"/>
    </row>
    <row r="32" spans="2:3" ht="14.25">
      <c r="B32" s="1"/>
      <c r="C32" s="1"/>
    </row>
    <row r="33" spans="2:3" ht="14.25">
      <c r="B33" s="1"/>
      <c r="C33" s="1"/>
    </row>
    <row r="34" spans="2:3" ht="14.25">
      <c r="B34" s="1"/>
      <c r="C34" s="1"/>
    </row>
    <row r="35" spans="2:3" ht="14.25">
      <c r="B35" s="1"/>
      <c r="C35" s="1"/>
    </row>
    <row r="36" spans="2:3" ht="14.25">
      <c r="B36" s="1"/>
      <c r="C36" s="1"/>
    </row>
    <row r="37" spans="2:3" ht="14.25">
      <c r="B37" s="1"/>
      <c r="C37" s="1"/>
    </row>
    <row r="38" spans="2:3" ht="14.25">
      <c r="B38" s="1"/>
      <c r="C38" s="1"/>
    </row>
    <row r="39" spans="2:3" ht="14.25">
      <c r="B39" s="1"/>
      <c r="C39" s="1"/>
    </row>
  </sheetData>
  <sheetProtection/>
  <mergeCells count="8">
    <mergeCell ref="S1:T1"/>
    <mergeCell ref="U1:V1"/>
    <mergeCell ref="G1:H1"/>
    <mergeCell ref="I1:J1"/>
    <mergeCell ref="K1:L1"/>
    <mergeCell ref="M1:N1"/>
    <mergeCell ref="O1:P1"/>
    <mergeCell ref="Q1:R1"/>
  </mergeCells>
  <printOptions horizontalCentered="1"/>
  <pageMargins left="0.7083333333333334" right="0.7083333333333334" top="1.3777777777777778" bottom="1.3777777777777778" header="0.5118055555555555" footer="0.5118055555555555"/>
  <pageSetup fitToHeight="1" fitToWidth="1" horizontalDpi="300" verticalDpi="300" orientation="portrait" paperSize="9" r:id="rId1"/>
  <headerFooter alignWithMargins="0">
    <oddHeader>&amp;C&amp;"Calibri,Tučné"&amp;16POHÁR BĚŽCE TANVALDU 2010/2011
&amp;"Calibri,Tučná kurzíva"průběžné výsledky</oddHeader>
    <oddFooter>&amp;LPořádá:
DDM  ULITA
TJ SEBA Tanvald
Gymnázium Tanvald&amp;RZávody  podporují :
 Pekařství Jan Mašek
Město Tanvald
Gymnázium Tanvald 
Realitní kancelář K.Viktora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8"/>
  <sheetViews>
    <sheetView tabSelected="1" view="pageBreakPreview" zoomScaleSheetLayoutView="100" zoomScalePageLayoutView="0" workbookViewId="0" topLeftCell="A1">
      <selection activeCell="Z25" sqref="Z25"/>
    </sheetView>
  </sheetViews>
  <sheetFormatPr defaultColWidth="9.140625" defaultRowHeight="15"/>
  <cols>
    <col min="1" max="1" width="5.8515625" style="2" customWidth="1"/>
    <col min="2" max="3" width="8.140625" style="2" customWidth="1"/>
    <col min="4" max="5" width="19.8515625" style="3" customWidth="1"/>
    <col min="6" max="6" width="17.7109375" style="4" bestFit="1" customWidth="1"/>
    <col min="7" max="10" width="6.7109375" style="1" customWidth="1"/>
    <col min="11" max="23" width="6.7109375" style="2" customWidth="1"/>
    <col min="24" max="16384" width="9.140625" style="2" customWidth="1"/>
  </cols>
  <sheetData>
    <row r="1" spans="1:24" ht="20.25">
      <c r="A1" s="5" t="s">
        <v>531</v>
      </c>
      <c r="B1" s="6"/>
      <c r="C1" s="6"/>
      <c r="D1" s="7"/>
      <c r="E1" s="7"/>
      <c r="F1" s="8"/>
      <c r="G1" s="59" t="s">
        <v>1</v>
      </c>
      <c r="H1" s="59"/>
      <c r="I1" s="59" t="s">
        <v>2</v>
      </c>
      <c r="J1" s="59"/>
      <c r="K1" s="59" t="s">
        <v>3</v>
      </c>
      <c r="L1" s="59"/>
      <c r="M1" s="59" t="s">
        <v>4</v>
      </c>
      <c r="N1" s="59"/>
      <c r="O1" s="59" t="s">
        <v>5</v>
      </c>
      <c r="P1" s="59"/>
      <c r="Q1" s="58" t="s">
        <v>360</v>
      </c>
      <c r="R1" s="58"/>
      <c r="S1" s="58" t="s">
        <v>6</v>
      </c>
      <c r="T1" s="58"/>
      <c r="U1" s="58" t="s">
        <v>7</v>
      </c>
      <c r="V1" s="58"/>
      <c r="W1" s="10"/>
      <c r="X1" s="10"/>
    </row>
    <row r="2" spans="1:22" s="10" customFormat="1" ht="14.25">
      <c r="A2" s="11" t="s">
        <v>8</v>
      </c>
      <c r="B2" s="11" t="s">
        <v>9</v>
      </c>
      <c r="C2" s="12" t="s">
        <v>10</v>
      </c>
      <c r="D2" s="13" t="s">
        <v>11</v>
      </c>
      <c r="E2" s="14" t="s">
        <v>12</v>
      </c>
      <c r="F2" s="15" t="s">
        <v>13</v>
      </c>
      <c r="G2" s="9" t="s">
        <v>14</v>
      </c>
      <c r="H2" s="9" t="s">
        <v>9</v>
      </c>
      <c r="I2" s="9" t="s">
        <v>14</v>
      </c>
      <c r="J2" s="9" t="s">
        <v>9</v>
      </c>
      <c r="K2" s="9" t="s">
        <v>14</v>
      </c>
      <c r="L2" s="9" t="s">
        <v>9</v>
      </c>
      <c r="M2" s="9" t="s">
        <v>14</v>
      </c>
      <c r="N2" s="9" t="s">
        <v>9</v>
      </c>
      <c r="O2" s="9" t="s">
        <v>14</v>
      </c>
      <c r="P2" s="9" t="s">
        <v>9</v>
      </c>
      <c r="Q2" s="9" t="s">
        <v>14</v>
      </c>
      <c r="R2" s="9" t="s">
        <v>9</v>
      </c>
      <c r="S2" s="9" t="s">
        <v>14</v>
      </c>
      <c r="T2" s="9" t="s">
        <v>9</v>
      </c>
      <c r="U2" s="9" t="s">
        <v>14</v>
      </c>
      <c r="V2" s="9" t="s">
        <v>9</v>
      </c>
    </row>
    <row r="3" spans="1:22" ht="14.25">
      <c r="A3" s="16">
        <v>1</v>
      </c>
      <c r="B3" s="16">
        <f aca="true" t="shared" si="0" ref="B3:B47">SUM(H3,J3,L3,N3,P3,R3,T3,V3)</f>
        <v>120</v>
      </c>
      <c r="C3" s="17">
        <f aca="true" t="shared" si="1" ref="C3:C47">COUNT(G3,I3,K3,M3,O3,Q3,S3,U3)</f>
        <v>8</v>
      </c>
      <c r="D3" s="18" t="s">
        <v>532</v>
      </c>
      <c r="E3" s="19" t="s">
        <v>403</v>
      </c>
      <c r="F3" s="20" t="s">
        <v>325</v>
      </c>
      <c r="G3" s="16">
        <v>2</v>
      </c>
      <c r="H3" s="44"/>
      <c r="I3" s="16">
        <v>2</v>
      </c>
      <c r="J3" s="44"/>
      <c r="K3" s="16">
        <v>1</v>
      </c>
      <c r="L3" s="16">
        <v>20</v>
      </c>
      <c r="M3" s="16">
        <v>1</v>
      </c>
      <c r="N3" s="16">
        <v>20</v>
      </c>
      <c r="O3" s="16">
        <v>1</v>
      </c>
      <c r="P3" s="16">
        <v>20</v>
      </c>
      <c r="Q3" s="16">
        <v>1</v>
      </c>
      <c r="R3" s="16">
        <v>20</v>
      </c>
      <c r="S3" s="16">
        <v>1</v>
      </c>
      <c r="T3" s="16">
        <v>20</v>
      </c>
      <c r="U3" s="16">
        <v>1</v>
      </c>
      <c r="V3" s="16">
        <v>20</v>
      </c>
    </row>
    <row r="4" spans="1:22" ht="14.25">
      <c r="A4" s="16">
        <v>2</v>
      </c>
      <c r="B4" s="16">
        <f t="shared" si="0"/>
        <v>100</v>
      </c>
      <c r="C4" s="17">
        <f t="shared" si="1"/>
        <v>7</v>
      </c>
      <c r="D4" s="18" t="s">
        <v>533</v>
      </c>
      <c r="E4" s="21" t="s">
        <v>62</v>
      </c>
      <c r="F4" s="20" t="s">
        <v>340</v>
      </c>
      <c r="G4" s="16">
        <v>1</v>
      </c>
      <c r="H4" s="16">
        <v>20</v>
      </c>
      <c r="I4" s="16">
        <v>1</v>
      </c>
      <c r="J4" s="16">
        <v>20</v>
      </c>
      <c r="K4" s="16">
        <v>3</v>
      </c>
      <c r="L4" s="16">
        <v>15</v>
      </c>
      <c r="M4" s="16">
        <v>3</v>
      </c>
      <c r="N4" s="16">
        <v>15</v>
      </c>
      <c r="O4" s="16">
        <v>4</v>
      </c>
      <c r="P4" s="16">
        <v>13</v>
      </c>
      <c r="Q4" s="16"/>
      <c r="R4" s="16"/>
      <c r="S4" s="16">
        <v>2</v>
      </c>
      <c r="T4" s="16">
        <v>17</v>
      </c>
      <c r="U4" s="16">
        <v>5</v>
      </c>
      <c r="V4" s="44"/>
    </row>
    <row r="5" spans="1:22" ht="14.25">
      <c r="A5" s="16">
        <v>3</v>
      </c>
      <c r="B5" s="16">
        <f t="shared" si="0"/>
        <v>90</v>
      </c>
      <c r="C5" s="17">
        <f t="shared" si="1"/>
        <v>8</v>
      </c>
      <c r="D5" s="18" t="s">
        <v>534</v>
      </c>
      <c r="E5" s="21" t="s">
        <v>408</v>
      </c>
      <c r="F5" s="20" t="s">
        <v>312</v>
      </c>
      <c r="G5" s="16">
        <v>6</v>
      </c>
      <c r="H5" s="44"/>
      <c r="I5" s="16">
        <v>8</v>
      </c>
      <c r="J5" s="44"/>
      <c r="K5" s="16">
        <v>2</v>
      </c>
      <c r="L5" s="16">
        <v>17</v>
      </c>
      <c r="M5" s="16">
        <v>5</v>
      </c>
      <c r="N5" s="16">
        <v>11</v>
      </c>
      <c r="O5" s="16">
        <v>2</v>
      </c>
      <c r="P5" s="16">
        <v>17</v>
      </c>
      <c r="Q5" s="16">
        <v>2</v>
      </c>
      <c r="R5" s="16">
        <v>17</v>
      </c>
      <c r="S5" s="16">
        <v>4</v>
      </c>
      <c r="T5" s="16">
        <v>13</v>
      </c>
      <c r="U5" s="16">
        <v>3</v>
      </c>
      <c r="V5" s="16">
        <v>15</v>
      </c>
    </row>
    <row r="6" spans="1:22" ht="14.25">
      <c r="A6" s="16">
        <v>4</v>
      </c>
      <c r="B6" s="16">
        <f t="shared" si="0"/>
        <v>82</v>
      </c>
      <c r="C6" s="17">
        <f t="shared" si="1"/>
        <v>7</v>
      </c>
      <c r="D6" s="18" t="s">
        <v>535</v>
      </c>
      <c r="E6" s="21" t="s">
        <v>536</v>
      </c>
      <c r="F6" s="20" t="s">
        <v>325</v>
      </c>
      <c r="G6" s="16">
        <v>5</v>
      </c>
      <c r="H6" s="16">
        <v>11</v>
      </c>
      <c r="I6" s="16">
        <v>4</v>
      </c>
      <c r="J6" s="16">
        <v>13</v>
      </c>
      <c r="K6" s="16"/>
      <c r="L6" s="16"/>
      <c r="M6" s="16">
        <v>6</v>
      </c>
      <c r="N6" s="44"/>
      <c r="O6" s="16">
        <v>3</v>
      </c>
      <c r="P6" s="16">
        <v>15</v>
      </c>
      <c r="Q6" s="16">
        <v>3</v>
      </c>
      <c r="R6" s="16">
        <v>15</v>
      </c>
      <c r="S6" s="16">
        <v>3</v>
      </c>
      <c r="T6" s="16">
        <v>15</v>
      </c>
      <c r="U6" s="16">
        <v>4</v>
      </c>
      <c r="V6" s="16">
        <v>13</v>
      </c>
    </row>
    <row r="7" spans="1:22" ht="14.25">
      <c r="A7" s="16">
        <v>5</v>
      </c>
      <c r="B7" s="16">
        <f t="shared" si="0"/>
        <v>52</v>
      </c>
      <c r="C7" s="17">
        <f t="shared" si="1"/>
        <v>4</v>
      </c>
      <c r="D7" s="18" t="s">
        <v>538</v>
      </c>
      <c r="E7" s="21" t="s">
        <v>170</v>
      </c>
      <c r="F7" s="20" t="s">
        <v>309</v>
      </c>
      <c r="G7" s="16">
        <v>4</v>
      </c>
      <c r="H7" s="16">
        <v>13</v>
      </c>
      <c r="I7" s="16">
        <v>5</v>
      </c>
      <c r="J7" s="16">
        <v>11</v>
      </c>
      <c r="K7" s="16"/>
      <c r="L7" s="16"/>
      <c r="M7" s="16"/>
      <c r="N7" s="16"/>
      <c r="O7" s="16"/>
      <c r="P7" s="16"/>
      <c r="Q7" s="16"/>
      <c r="R7" s="16"/>
      <c r="S7" s="16">
        <v>5</v>
      </c>
      <c r="T7" s="16">
        <v>11</v>
      </c>
      <c r="U7" s="16">
        <v>2</v>
      </c>
      <c r="V7" s="16">
        <v>17</v>
      </c>
    </row>
    <row r="8" spans="1:22" ht="14.25">
      <c r="A8" s="16">
        <v>6</v>
      </c>
      <c r="B8" s="16">
        <f t="shared" si="0"/>
        <v>36</v>
      </c>
      <c r="C8" s="17">
        <f t="shared" si="1"/>
        <v>4</v>
      </c>
      <c r="D8" s="18" t="s">
        <v>170</v>
      </c>
      <c r="E8" s="21" t="s">
        <v>537</v>
      </c>
      <c r="F8" s="20" t="s">
        <v>309</v>
      </c>
      <c r="G8" s="16"/>
      <c r="H8" s="16"/>
      <c r="I8" s="16">
        <v>12</v>
      </c>
      <c r="J8" s="16">
        <v>4</v>
      </c>
      <c r="K8" s="16"/>
      <c r="L8" s="16"/>
      <c r="M8" s="16">
        <v>2</v>
      </c>
      <c r="N8" s="16">
        <v>17</v>
      </c>
      <c r="O8" s="16"/>
      <c r="P8" s="16"/>
      <c r="Q8" s="16">
        <v>4</v>
      </c>
      <c r="R8" s="16">
        <v>13</v>
      </c>
      <c r="S8" s="16">
        <v>14</v>
      </c>
      <c r="T8" s="16">
        <v>2</v>
      </c>
      <c r="U8" s="16"/>
      <c r="V8" s="16"/>
    </row>
    <row r="9" spans="1:22" ht="14.25">
      <c r="A9" s="16">
        <v>7</v>
      </c>
      <c r="B9" s="16">
        <f t="shared" si="0"/>
        <v>30</v>
      </c>
      <c r="C9" s="17">
        <f t="shared" si="1"/>
        <v>2</v>
      </c>
      <c r="D9" s="18" t="s">
        <v>539</v>
      </c>
      <c r="E9" s="21" t="s">
        <v>156</v>
      </c>
      <c r="F9" s="20" t="s">
        <v>309</v>
      </c>
      <c r="G9" s="16">
        <v>3</v>
      </c>
      <c r="H9" s="16">
        <v>15</v>
      </c>
      <c r="I9" s="16">
        <v>3</v>
      </c>
      <c r="J9" s="16">
        <v>15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</row>
    <row r="10" spans="1:22" ht="14.25">
      <c r="A10" s="16">
        <v>8</v>
      </c>
      <c r="B10" s="16">
        <f t="shared" si="0"/>
        <v>27</v>
      </c>
      <c r="C10" s="17">
        <f t="shared" si="1"/>
        <v>4</v>
      </c>
      <c r="D10" s="18" t="s">
        <v>540</v>
      </c>
      <c r="E10" s="21" t="s">
        <v>100</v>
      </c>
      <c r="F10" s="20" t="s">
        <v>309</v>
      </c>
      <c r="G10" s="16">
        <v>18</v>
      </c>
      <c r="H10" s="16">
        <v>0</v>
      </c>
      <c r="I10" s="16">
        <v>7</v>
      </c>
      <c r="J10" s="16">
        <v>9</v>
      </c>
      <c r="K10" s="16"/>
      <c r="L10" s="16"/>
      <c r="M10" s="16"/>
      <c r="N10" s="16"/>
      <c r="O10" s="16"/>
      <c r="P10" s="16"/>
      <c r="Q10" s="16">
        <v>5</v>
      </c>
      <c r="R10" s="16">
        <v>11</v>
      </c>
      <c r="S10" s="16">
        <v>9</v>
      </c>
      <c r="T10" s="16">
        <v>7</v>
      </c>
      <c r="U10" s="16"/>
      <c r="V10" s="16"/>
    </row>
    <row r="11" spans="1:22" ht="14.25">
      <c r="A11" s="16">
        <v>9</v>
      </c>
      <c r="B11" s="16">
        <f t="shared" si="0"/>
        <v>25</v>
      </c>
      <c r="C11" s="17">
        <f t="shared" si="1"/>
        <v>4</v>
      </c>
      <c r="D11" s="18" t="s">
        <v>541</v>
      </c>
      <c r="E11" s="21" t="s">
        <v>86</v>
      </c>
      <c r="F11" s="20" t="s">
        <v>312</v>
      </c>
      <c r="G11" s="16">
        <v>12</v>
      </c>
      <c r="H11" s="16">
        <v>4</v>
      </c>
      <c r="I11" s="16">
        <v>20</v>
      </c>
      <c r="J11" s="16">
        <v>0</v>
      </c>
      <c r="K11" s="16">
        <v>4</v>
      </c>
      <c r="L11" s="16">
        <v>13</v>
      </c>
      <c r="M11" s="16"/>
      <c r="N11" s="16"/>
      <c r="O11" s="16"/>
      <c r="P11" s="16"/>
      <c r="Q11" s="16"/>
      <c r="R11" s="16"/>
      <c r="S11" s="16">
        <v>8</v>
      </c>
      <c r="T11" s="16">
        <v>8</v>
      </c>
      <c r="U11" s="16"/>
      <c r="V11" s="16"/>
    </row>
    <row r="12" spans="1:22" ht="14.25">
      <c r="A12" s="16">
        <v>10</v>
      </c>
      <c r="B12" s="16">
        <f t="shared" si="0"/>
        <v>21</v>
      </c>
      <c r="C12" s="17">
        <f t="shared" si="1"/>
        <v>3</v>
      </c>
      <c r="D12" s="18" t="s">
        <v>542</v>
      </c>
      <c r="E12" s="21" t="s">
        <v>86</v>
      </c>
      <c r="F12" s="20" t="s">
        <v>309</v>
      </c>
      <c r="G12" s="16">
        <v>7</v>
      </c>
      <c r="H12" s="16">
        <v>9</v>
      </c>
      <c r="I12" s="16">
        <v>9</v>
      </c>
      <c r="J12" s="16">
        <v>7</v>
      </c>
      <c r="K12" s="16"/>
      <c r="L12" s="16"/>
      <c r="M12" s="16"/>
      <c r="N12" s="16"/>
      <c r="O12" s="16"/>
      <c r="P12" s="16"/>
      <c r="Q12" s="16"/>
      <c r="R12" s="16"/>
      <c r="S12" s="16">
        <v>11</v>
      </c>
      <c r="T12" s="16">
        <v>5</v>
      </c>
      <c r="U12" s="16"/>
      <c r="V12" s="16"/>
    </row>
    <row r="13" spans="1:22" ht="14.25">
      <c r="A13" s="16">
        <v>11</v>
      </c>
      <c r="B13" s="16">
        <f t="shared" si="0"/>
        <v>18</v>
      </c>
      <c r="C13" s="17">
        <f t="shared" si="1"/>
        <v>4</v>
      </c>
      <c r="D13" s="18" t="s">
        <v>543</v>
      </c>
      <c r="E13" s="21" t="s">
        <v>469</v>
      </c>
      <c r="F13" s="20" t="s">
        <v>312</v>
      </c>
      <c r="G13" s="16">
        <v>13</v>
      </c>
      <c r="H13" s="16">
        <v>3</v>
      </c>
      <c r="I13" s="16">
        <v>29</v>
      </c>
      <c r="J13" s="16">
        <v>0</v>
      </c>
      <c r="K13" s="16">
        <v>5</v>
      </c>
      <c r="L13" s="16">
        <v>11</v>
      </c>
      <c r="M13" s="16"/>
      <c r="N13" s="16"/>
      <c r="O13" s="16"/>
      <c r="P13" s="16"/>
      <c r="Q13" s="16"/>
      <c r="R13" s="16"/>
      <c r="S13" s="16">
        <v>12</v>
      </c>
      <c r="T13" s="16">
        <v>4</v>
      </c>
      <c r="U13" s="16"/>
      <c r="V13" s="16"/>
    </row>
    <row r="14" spans="1:22" ht="14.25">
      <c r="A14" s="16">
        <v>12</v>
      </c>
      <c r="B14" s="16">
        <f t="shared" si="0"/>
        <v>15</v>
      </c>
      <c r="C14" s="17">
        <f t="shared" si="1"/>
        <v>3</v>
      </c>
      <c r="D14" s="18" t="s">
        <v>544</v>
      </c>
      <c r="E14" s="21" t="s">
        <v>172</v>
      </c>
      <c r="F14" s="20" t="s">
        <v>309</v>
      </c>
      <c r="G14" s="16">
        <v>10</v>
      </c>
      <c r="H14" s="16">
        <v>6</v>
      </c>
      <c r="I14" s="16">
        <v>26</v>
      </c>
      <c r="J14" s="16">
        <v>0</v>
      </c>
      <c r="K14" s="16"/>
      <c r="L14" s="16"/>
      <c r="M14" s="16"/>
      <c r="N14" s="16"/>
      <c r="O14" s="16"/>
      <c r="P14" s="16"/>
      <c r="Q14" s="16"/>
      <c r="R14" s="16"/>
      <c r="S14" s="16">
        <v>7</v>
      </c>
      <c r="T14" s="16">
        <v>9</v>
      </c>
      <c r="U14" s="16"/>
      <c r="V14" s="16"/>
    </row>
    <row r="15" spans="1:22" ht="14.25">
      <c r="A15" s="16">
        <v>13</v>
      </c>
      <c r="B15" s="16">
        <f t="shared" si="0"/>
        <v>13</v>
      </c>
      <c r="C15" s="17">
        <f t="shared" si="1"/>
        <v>1</v>
      </c>
      <c r="D15" s="18" t="s">
        <v>545</v>
      </c>
      <c r="E15" s="21" t="s">
        <v>546</v>
      </c>
      <c r="F15" s="20" t="s">
        <v>325</v>
      </c>
      <c r="G15" s="16"/>
      <c r="H15" s="16"/>
      <c r="I15" s="16"/>
      <c r="J15" s="16"/>
      <c r="K15" s="16"/>
      <c r="L15" s="16"/>
      <c r="M15" s="16">
        <v>4</v>
      </c>
      <c r="N15" s="16">
        <v>13</v>
      </c>
      <c r="O15" s="16"/>
      <c r="P15" s="16"/>
      <c r="Q15" s="16"/>
      <c r="R15" s="16"/>
      <c r="S15" s="16"/>
      <c r="T15" s="16"/>
      <c r="U15" s="16"/>
      <c r="V15" s="16"/>
    </row>
    <row r="16" spans="1:22" ht="14.25">
      <c r="A16" s="16">
        <v>14</v>
      </c>
      <c r="B16" s="16">
        <f t="shared" si="0"/>
        <v>10</v>
      </c>
      <c r="C16" s="17">
        <f t="shared" si="1"/>
        <v>2</v>
      </c>
      <c r="D16" s="18" t="s">
        <v>547</v>
      </c>
      <c r="E16" s="21" t="s">
        <v>100</v>
      </c>
      <c r="F16" s="20" t="s">
        <v>406</v>
      </c>
      <c r="G16" s="16">
        <v>17</v>
      </c>
      <c r="H16" s="16">
        <v>0</v>
      </c>
      <c r="I16" s="16"/>
      <c r="J16" s="16"/>
      <c r="K16" s="16">
        <v>6</v>
      </c>
      <c r="L16" s="16">
        <v>10</v>
      </c>
      <c r="M16" s="16"/>
      <c r="N16" s="16"/>
      <c r="O16" s="16"/>
      <c r="P16" s="16"/>
      <c r="Q16" s="16"/>
      <c r="R16" s="16"/>
      <c r="S16" s="16"/>
      <c r="T16" s="16"/>
      <c r="U16" s="16"/>
      <c r="V16" s="16"/>
    </row>
    <row r="17" spans="1:22" ht="14.25">
      <c r="A17" s="16">
        <v>15</v>
      </c>
      <c r="B17" s="16">
        <f t="shared" si="0"/>
        <v>10</v>
      </c>
      <c r="C17" s="17">
        <f t="shared" si="1"/>
        <v>1</v>
      </c>
      <c r="D17" s="18" t="s">
        <v>66</v>
      </c>
      <c r="E17" s="21" t="s">
        <v>251</v>
      </c>
      <c r="F17" s="20" t="s">
        <v>309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>
        <v>6</v>
      </c>
      <c r="T17" s="16">
        <v>10</v>
      </c>
      <c r="U17" s="16"/>
      <c r="V17" s="16"/>
    </row>
    <row r="18" spans="1:22" ht="14.25">
      <c r="A18" s="16">
        <v>16</v>
      </c>
      <c r="B18" s="16">
        <f t="shared" si="0"/>
        <v>10</v>
      </c>
      <c r="C18" s="17">
        <f t="shared" si="1"/>
        <v>1</v>
      </c>
      <c r="D18" s="18" t="s">
        <v>548</v>
      </c>
      <c r="E18" s="21" t="s">
        <v>172</v>
      </c>
      <c r="F18" s="20" t="s">
        <v>549</v>
      </c>
      <c r="G18" s="16"/>
      <c r="H18" s="16"/>
      <c r="I18" s="16">
        <v>6</v>
      </c>
      <c r="J18" s="16">
        <v>10</v>
      </c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</row>
    <row r="19" spans="1:22" ht="14.25">
      <c r="A19" s="16">
        <v>17</v>
      </c>
      <c r="B19" s="16">
        <f t="shared" si="0"/>
        <v>8</v>
      </c>
      <c r="C19" s="17">
        <f t="shared" si="1"/>
        <v>3</v>
      </c>
      <c r="D19" s="18" t="s">
        <v>550</v>
      </c>
      <c r="E19" s="21" t="s">
        <v>551</v>
      </c>
      <c r="F19" s="20" t="s">
        <v>309</v>
      </c>
      <c r="G19" s="16">
        <v>20</v>
      </c>
      <c r="H19" s="16">
        <v>0</v>
      </c>
      <c r="I19" s="16">
        <v>14</v>
      </c>
      <c r="J19" s="16">
        <v>2</v>
      </c>
      <c r="K19" s="16"/>
      <c r="L19" s="16"/>
      <c r="M19" s="16"/>
      <c r="N19" s="16"/>
      <c r="O19" s="16"/>
      <c r="P19" s="16"/>
      <c r="Q19" s="16"/>
      <c r="R19" s="16"/>
      <c r="S19" s="16">
        <v>10</v>
      </c>
      <c r="T19" s="16">
        <v>6</v>
      </c>
      <c r="U19" s="16"/>
      <c r="V19" s="16"/>
    </row>
    <row r="20" spans="1:22" ht="14.25">
      <c r="A20" s="16">
        <v>18</v>
      </c>
      <c r="B20" s="16">
        <f t="shared" si="0"/>
        <v>8</v>
      </c>
      <c r="C20" s="17">
        <f t="shared" si="1"/>
        <v>2</v>
      </c>
      <c r="D20" s="18" t="s">
        <v>552</v>
      </c>
      <c r="E20" s="21" t="s">
        <v>161</v>
      </c>
      <c r="F20" s="20" t="s">
        <v>340</v>
      </c>
      <c r="G20" s="16">
        <v>9</v>
      </c>
      <c r="H20" s="16">
        <v>7</v>
      </c>
      <c r="I20" s="16">
        <v>15</v>
      </c>
      <c r="J20" s="16">
        <v>1</v>
      </c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</row>
    <row r="21" spans="1:22" ht="14.25">
      <c r="A21" s="16">
        <v>19</v>
      </c>
      <c r="B21" s="16">
        <f t="shared" si="0"/>
        <v>8</v>
      </c>
      <c r="C21" s="17">
        <f t="shared" si="1"/>
        <v>1</v>
      </c>
      <c r="D21" s="18" t="s">
        <v>286</v>
      </c>
      <c r="E21" s="21" t="s">
        <v>553</v>
      </c>
      <c r="F21" s="20" t="s">
        <v>340</v>
      </c>
      <c r="G21" s="16">
        <v>8</v>
      </c>
      <c r="H21" s="16">
        <v>8</v>
      </c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</row>
    <row r="22" spans="1:22" ht="14.25">
      <c r="A22" s="16">
        <v>20</v>
      </c>
      <c r="B22" s="16">
        <f t="shared" si="0"/>
        <v>6</v>
      </c>
      <c r="C22" s="17">
        <f t="shared" si="1"/>
        <v>3</v>
      </c>
      <c r="D22" s="18" t="s">
        <v>554</v>
      </c>
      <c r="E22" s="21" t="s">
        <v>555</v>
      </c>
      <c r="F22" s="20" t="s">
        <v>309</v>
      </c>
      <c r="G22" s="16">
        <v>24</v>
      </c>
      <c r="H22" s="16">
        <v>0</v>
      </c>
      <c r="I22" s="16">
        <v>10</v>
      </c>
      <c r="J22" s="16">
        <v>6</v>
      </c>
      <c r="K22" s="16"/>
      <c r="L22" s="16"/>
      <c r="M22" s="16"/>
      <c r="N22" s="16"/>
      <c r="O22" s="16"/>
      <c r="P22" s="16"/>
      <c r="Q22" s="16"/>
      <c r="R22" s="16"/>
      <c r="S22" s="16">
        <v>17</v>
      </c>
      <c r="T22" s="16">
        <v>0</v>
      </c>
      <c r="U22" s="16"/>
      <c r="V22" s="16"/>
    </row>
    <row r="23" spans="1:22" ht="14.25">
      <c r="A23" s="16">
        <v>21</v>
      </c>
      <c r="B23" s="16">
        <f t="shared" si="0"/>
        <v>5</v>
      </c>
      <c r="C23" s="17">
        <f t="shared" si="1"/>
        <v>3</v>
      </c>
      <c r="D23" s="18" t="s">
        <v>375</v>
      </c>
      <c r="E23" s="21" t="s">
        <v>170</v>
      </c>
      <c r="F23" s="20" t="s">
        <v>309</v>
      </c>
      <c r="G23" s="16">
        <v>11</v>
      </c>
      <c r="H23" s="16">
        <v>5</v>
      </c>
      <c r="I23" s="16">
        <v>28</v>
      </c>
      <c r="J23" s="16">
        <v>0</v>
      </c>
      <c r="K23" s="16"/>
      <c r="L23" s="16"/>
      <c r="M23" s="16"/>
      <c r="N23" s="16"/>
      <c r="O23" s="16"/>
      <c r="P23" s="16"/>
      <c r="Q23" s="16"/>
      <c r="R23" s="16"/>
      <c r="S23" s="16">
        <v>16</v>
      </c>
      <c r="T23" s="16">
        <v>0</v>
      </c>
      <c r="U23" s="16"/>
      <c r="V23" s="16"/>
    </row>
    <row r="24" spans="1:22" ht="14.25">
      <c r="A24" s="16">
        <v>22</v>
      </c>
      <c r="B24" s="16">
        <f t="shared" si="0"/>
        <v>5</v>
      </c>
      <c r="C24" s="17">
        <f t="shared" si="1"/>
        <v>1</v>
      </c>
      <c r="D24" s="18" t="s">
        <v>556</v>
      </c>
      <c r="E24" s="21" t="s">
        <v>154</v>
      </c>
      <c r="F24" s="20" t="s">
        <v>340</v>
      </c>
      <c r="G24" s="16"/>
      <c r="H24" s="16"/>
      <c r="I24" s="16">
        <v>11</v>
      </c>
      <c r="J24" s="16">
        <v>5</v>
      </c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</row>
    <row r="25" spans="1:22" ht="14.25">
      <c r="A25" s="16">
        <v>23</v>
      </c>
      <c r="B25" s="16">
        <f t="shared" si="0"/>
        <v>4</v>
      </c>
      <c r="C25" s="17">
        <f t="shared" si="1"/>
        <v>3</v>
      </c>
      <c r="D25" s="18" t="s">
        <v>557</v>
      </c>
      <c r="E25" s="21" t="s">
        <v>158</v>
      </c>
      <c r="F25" s="20" t="s">
        <v>309</v>
      </c>
      <c r="G25" s="16">
        <v>15</v>
      </c>
      <c r="H25" s="16">
        <v>1</v>
      </c>
      <c r="I25" s="16">
        <v>24</v>
      </c>
      <c r="J25" s="16">
        <v>0</v>
      </c>
      <c r="K25" s="16"/>
      <c r="L25" s="16"/>
      <c r="M25" s="16"/>
      <c r="N25" s="16"/>
      <c r="O25" s="16"/>
      <c r="P25" s="16"/>
      <c r="Q25" s="16"/>
      <c r="R25" s="16"/>
      <c r="S25" s="16">
        <v>13</v>
      </c>
      <c r="T25" s="16">
        <v>3</v>
      </c>
      <c r="U25" s="16"/>
      <c r="V25" s="16"/>
    </row>
    <row r="26" spans="1:22" ht="14.25">
      <c r="A26" s="16">
        <v>24</v>
      </c>
      <c r="B26" s="16">
        <f t="shared" si="0"/>
        <v>3</v>
      </c>
      <c r="C26" s="17">
        <f t="shared" si="1"/>
        <v>3</v>
      </c>
      <c r="D26" s="18" t="s">
        <v>558</v>
      </c>
      <c r="E26" s="21" t="s">
        <v>555</v>
      </c>
      <c r="F26" s="20" t="s">
        <v>312</v>
      </c>
      <c r="G26" s="16">
        <v>14</v>
      </c>
      <c r="H26" s="16">
        <v>2</v>
      </c>
      <c r="I26" s="16">
        <v>30</v>
      </c>
      <c r="J26" s="16">
        <v>0</v>
      </c>
      <c r="K26" s="16"/>
      <c r="L26" s="16"/>
      <c r="M26" s="16"/>
      <c r="N26" s="16"/>
      <c r="O26" s="16"/>
      <c r="P26" s="16"/>
      <c r="Q26" s="16"/>
      <c r="R26" s="16"/>
      <c r="S26" s="16">
        <v>15</v>
      </c>
      <c r="T26" s="16">
        <v>1</v>
      </c>
      <c r="U26" s="16"/>
      <c r="V26" s="16"/>
    </row>
    <row r="27" spans="1:22" ht="14.25">
      <c r="A27" s="16">
        <v>25</v>
      </c>
      <c r="B27" s="16">
        <f t="shared" si="0"/>
        <v>3</v>
      </c>
      <c r="C27" s="17">
        <f t="shared" si="1"/>
        <v>2</v>
      </c>
      <c r="D27" s="18" t="s">
        <v>559</v>
      </c>
      <c r="E27" s="21" t="s">
        <v>165</v>
      </c>
      <c r="F27" s="20" t="s">
        <v>340</v>
      </c>
      <c r="G27" s="16">
        <v>16</v>
      </c>
      <c r="H27" s="16">
        <v>0</v>
      </c>
      <c r="I27" s="16">
        <v>13</v>
      </c>
      <c r="J27" s="16">
        <v>3</v>
      </c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</row>
    <row r="28" spans="1:22" ht="14.25">
      <c r="A28" s="16">
        <v>26</v>
      </c>
      <c r="B28" s="16">
        <f t="shared" si="0"/>
        <v>0</v>
      </c>
      <c r="C28" s="17">
        <f t="shared" si="1"/>
        <v>3</v>
      </c>
      <c r="D28" s="18" t="s">
        <v>560</v>
      </c>
      <c r="E28" s="21" t="s">
        <v>170</v>
      </c>
      <c r="F28" s="20" t="s">
        <v>309</v>
      </c>
      <c r="G28" s="16">
        <v>19</v>
      </c>
      <c r="H28" s="16">
        <v>0</v>
      </c>
      <c r="I28" s="16">
        <v>17</v>
      </c>
      <c r="J28" s="16">
        <v>0</v>
      </c>
      <c r="K28" s="16"/>
      <c r="L28" s="16"/>
      <c r="M28" s="16"/>
      <c r="N28" s="16"/>
      <c r="O28" s="16"/>
      <c r="P28" s="16"/>
      <c r="Q28" s="16"/>
      <c r="R28" s="16"/>
      <c r="S28" s="16">
        <v>18</v>
      </c>
      <c r="T28" s="16">
        <v>0</v>
      </c>
      <c r="U28" s="16"/>
      <c r="V28" s="16"/>
    </row>
    <row r="29" spans="1:22" ht="14.25">
      <c r="A29" s="16">
        <v>27</v>
      </c>
      <c r="B29" s="16">
        <f t="shared" si="0"/>
        <v>0</v>
      </c>
      <c r="C29" s="17">
        <f t="shared" si="1"/>
        <v>3</v>
      </c>
      <c r="D29" s="18" t="s">
        <v>561</v>
      </c>
      <c r="E29" s="21" t="s">
        <v>172</v>
      </c>
      <c r="F29" s="20" t="s">
        <v>309</v>
      </c>
      <c r="G29" s="16">
        <v>29</v>
      </c>
      <c r="H29" s="16">
        <v>0</v>
      </c>
      <c r="I29" s="16">
        <v>16</v>
      </c>
      <c r="J29" s="16">
        <v>0</v>
      </c>
      <c r="K29" s="16"/>
      <c r="L29" s="16"/>
      <c r="M29" s="16"/>
      <c r="N29" s="16"/>
      <c r="O29" s="16"/>
      <c r="P29" s="16"/>
      <c r="Q29" s="16"/>
      <c r="R29" s="16"/>
      <c r="S29" s="16">
        <v>25</v>
      </c>
      <c r="T29" s="16">
        <v>0</v>
      </c>
      <c r="U29" s="16"/>
      <c r="V29" s="16"/>
    </row>
    <row r="30" spans="1:22" ht="14.25">
      <c r="A30" s="16">
        <v>28</v>
      </c>
      <c r="B30" s="16">
        <f t="shared" si="0"/>
        <v>0</v>
      </c>
      <c r="C30" s="17">
        <f t="shared" si="1"/>
        <v>3</v>
      </c>
      <c r="D30" s="18" t="s">
        <v>562</v>
      </c>
      <c r="E30" s="21" t="s">
        <v>170</v>
      </c>
      <c r="F30" s="20" t="s">
        <v>309</v>
      </c>
      <c r="G30" s="16">
        <v>27</v>
      </c>
      <c r="H30" s="16">
        <v>0</v>
      </c>
      <c r="I30" s="16">
        <v>33</v>
      </c>
      <c r="J30" s="16">
        <v>0</v>
      </c>
      <c r="K30" s="16"/>
      <c r="L30" s="16"/>
      <c r="M30" s="16"/>
      <c r="N30" s="16"/>
      <c r="O30" s="16"/>
      <c r="P30" s="16"/>
      <c r="Q30" s="16"/>
      <c r="R30" s="16"/>
      <c r="S30" s="16">
        <v>22</v>
      </c>
      <c r="T30" s="16">
        <v>0</v>
      </c>
      <c r="U30" s="16"/>
      <c r="V30" s="16"/>
    </row>
    <row r="31" spans="1:22" ht="14.25">
      <c r="A31" s="16">
        <v>29</v>
      </c>
      <c r="B31" s="16">
        <f t="shared" si="0"/>
        <v>0</v>
      </c>
      <c r="C31" s="17">
        <f t="shared" si="1"/>
        <v>3</v>
      </c>
      <c r="D31" s="18" t="s">
        <v>563</v>
      </c>
      <c r="E31" s="21" t="s">
        <v>172</v>
      </c>
      <c r="F31" s="20" t="s">
        <v>309</v>
      </c>
      <c r="G31" s="16">
        <v>28</v>
      </c>
      <c r="H31" s="16">
        <v>0</v>
      </c>
      <c r="I31" s="16">
        <v>21</v>
      </c>
      <c r="J31" s="16">
        <v>0</v>
      </c>
      <c r="K31" s="16"/>
      <c r="L31" s="16"/>
      <c r="M31" s="16"/>
      <c r="N31" s="16"/>
      <c r="O31" s="16"/>
      <c r="P31" s="16"/>
      <c r="Q31" s="16"/>
      <c r="R31" s="16"/>
      <c r="S31" s="16">
        <v>23</v>
      </c>
      <c r="T31" s="16">
        <v>0</v>
      </c>
      <c r="U31" s="16"/>
      <c r="V31" s="16"/>
    </row>
    <row r="32" spans="1:22" ht="14.25">
      <c r="A32" s="16">
        <v>30</v>
      </c>
      <c r="B32" s="16">
        <f t="shared" si="0"/>
        <v>0</v>
      </c>
      <c r="C32" s="17">
        <f t="shared" si="1"/>
        <v>3</v>
      </c>
      <c r="D32" s="18" t="s">
        <v>564</v>
      </c>
      <c r="E32" s="21" t="s">
        <v>82</v>
      </c>
      <c r="F32" s="20" t="s">
        <v>309</v>
      </c>
      <c r="G32" s="16">
        <v>32</v>
      </c>
      <c r="H32" s="16">
        <v>0</v>
      </c>
      <c r="I32" s="16">
        <v>35</v>
      </c>
      <c r="J32" s="16">
        <v>0</v>
      </c>
      <c r="K32" s="16"/>
      <c r="L32" s="16"/>
      <c r="M32" s="16"/>
      <c r="N32" s="16"/>
      <c r="O32" s="16"/>
      <c r="P32" s="16"/>
      <c r="Q32" s="16"/>
      <c r="R32" s="16"/>
      <c r="S32" s="16">
        <v>20</v>
      </c>
      <c r="T32" s="16">
        <v>0</v>
      </c>
      <c r="U32" s="16"/>
      <c r="V32" s="16"/>
    </row>
    <row r="33" spans="1:22" ht="14.25">
      <c r="A33" s="16">
        <v>31</v>
      </c>
      <c r="B33" s="16">
        <f t="shared" si="0"/>
        <v>0</v>
      </c>
      <c r="C33" s="17">
        <f t="shared" si="1"/>
        <v>3</v>
      </c>
      <c r="D33" s="18" t="s">
        <v>565</v>
      </c>
      <c r="E33" s="21" t="s">
        <v>278</v>
      </c>
      <c r="F33" s="20" t="s">
        <v>309</v>
      </c>
      <c r="G33" s="16">
        <v>23</v>
      </c>
      <c r="H33" s="16">
        <v>0</v>
      </c>
      <c r="I33" s="16">
        <v>18</v>
      </c>
      <c r="J33" s="16">
        <v>0</v>
      </c>
      <c r="K33" s="16"/>
      <c r="L33" s="16"/>
      <c r="M33" s="16"/>
      <c r="N33" s="16"/>
      <c r="O33" s="16"/>
      <c r="P33" s="16"/>
      <c r="Q33" s="16"/>
      <c r="R33" s="16"/>
      <c r="S33" s="16">
        <v>21</v>
      </c>
      <c r="T33" s="16">
        <v>0</v>
      </c>
      <c r="U33" s="16"/>
      <c r="V33" s="16"/>
    </row>
    <row r="34" spans="1:22" ht="14.25">
      <c r="A34" s="16">
        <v>32</v>
      </c>
      <c r="B34" s="16">
        <f t="shared" si="0"/>
        <v>0</v>
      </c>
      <c r="C34" s="17">
        <f t="shared" si="1"/>
        <v>3</v>
      </c>
      <c r="D34" s="18" t="s">
        <v>566</v>
      </c>
      <c r="E34" s="21" t="s">
        <v>408</v>
      </c>
      <c r="F34" s="20" t="s">
        <v>309</v>
      </c>
      <c r="G34" s="16">
        <v>30</v>
      </c>
      <c r="H34" s="16">
        <v>0</v>
      </c>
      <c r="I34" s="16">
        <v>32</v>
      </c>
      <c r="J34" s="16">
        <v>0</v>
      </c>
      <c r="K34" s="16"/>
      <c r="L34" s="16"/>
      <c r="M34" s="16"/>
      <c r="N34" s="16"/>
      <c r="O34" s="16"/>
      <c r="P34" s="16"/>
      <c r="Q34" s="16"/>
      <c r="R34" s="16"/>
      <c r="S34" s="16">
        <v>19</v>
      </c>
      <c r="T34" s="16">
        <v>0</v>
      </c>
      <c r="U34" s="16"/>
      <c r="V34" s="16"/>
    </row>
    <row r="35" spans="1:22" ht="14.25">
      <c r="A35" s="16">
        <v>33</v>
      </c>
      <c r="B35" s="16">
        <f t="shared" si="0"/>
        <v>0</v>
      </c>
      <c r="C35" s="17">
        <f t="shared" si="1"/>
        <v>2</v>
      </c>
      <c r="D35" s="18" t="s">
        <v>567</v>
      </c>
      <c r="E35" s="21" t="s">
        <v>403</v>
      </c>
      <c r="F35" s="20" t="s">
        <v>340</v>
      </c>
      <c r="G35" s="16">
        <v>26</v>
      </c>
      <c r="H35" s="16">
        <v>0</v>
      </c>
      <c r="I35" s="16">
        <v>37</v>
      </c>
      <c r="J35" s="16">
        <v>0</v>
      </c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</row>
    <row r="36" spans="1:22" ht="14.25">
      <c r="A36" s="16">
        <v>34</v>
      </c>
      <c r="B36" s="16">
        <f t="shared" si="0"/>
        <v>0</v>
      </c>
      <c r="C36" s="17">
        <f t="shared" si="1"/>
        <v>2</v>
      </c>
      <c r="D36" s="18" t="s">
        <v>568</v>
      </c>
      <c r="E36" s="21" t="s">
        <v>100</v>
      </c>
      <c r="F36" s="20" t="s">
        <v>309</v>
      </c>
      <c r="G36" s="16">
        <v>31</v>
      </c>
      <c r="H36" s="16">
        <v>0</v>
      </c>
      <c r="I36" s="16">
        <v>36</v>
      </c>
      <c r="J36" s="16">
        <v>0</v>
      </c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</row>
    <row r="37" spans="1:22" ht="14.25">
      <c r="A37" s="16">
        <v>35</v>
      </c>
      <c r="B37" s="16">
        <f t="shared" si="0"/>
        <v>0</v>
      </c>
      <c r="C37" s="17">
        <f t="shared" si="1"/>
        <v>2</v>
      </c>
      <c r="D37" s="18" t="s">
        <v>569</v>
      </c>
      <c r="E37" s="21" t="s">
        <v>570</v>
      </c>
      <c r="F37" s="20" t="s">
        <v>340</v>
      </c>
      <c r="G37" s="16">
        <v>33</v>
      </c>
      <c r="H37" s="16">
        <v>0</v>
      </c>
      <c r="I37" s="16">
        <v>23</v>
      </c>
      <c r="J37" s="16">
        <v>0</v>
      </c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</row>
    <row r="38" spans="1:22" ht="14.25">
      <c r="A38" s="16">
        <v>36</v>
      </c>
      <c r="B38" s="16">
        <f t="shared" si="0"/>
        <v>0</v>
      </c>
      <c r="C38" s="17">
        <f t="shared" si="1"/>
        <v>2</v>
      </c>
      <c r="D38" s="18" t="s">
        <v>571</v>
      </c>
      <c r="E38" s="21" t="s">
        <v>95</v>
      </c>
      <c r="F38" s="20" t="s">
        <v>340</v>
      </c>
      <c r="G38" s="16">
        <v>21</v>
      </c>
      <c r="H38" s="16">
        <v>0</v>
      </c>
      <c r="I38" s="16">
        <v>31</v>
      </c>
      <c r="J38" s="16">
        <v>0</v>
      </c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</row>
    <row r="39" spans="1:22" ht="14.25">
      <c r="A39" s="16">
        <v>37</v>
      </c>
      <c r="B39" s="16">
        <f t="shared" si="0"/>
        <v>0</v>
      </c>
      <c r="C39" s="17">
        <f t="shared" si="1"/>
        <v>1</v>
      </c>
      <c r="D39" s="18" t="s">
        <v>572</v>
      </c>
      <c r="E39" s="21" t="s">
        <v>95</v>
      </c>
      <c r="F39" s="20" t="s">
        <v>340</v>
      </c>
      <c r="G39" s="16">
        <v>25</v>
      </c>
      <c r="H39" s="16">
        <v>0</v>
      </c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</row>
    <row r="40" spans="1:22" ht="14.25">
      <c r="A40" s="16">
        <v>38</v>
      </c>
      <c r="B40" s="16">
        <f t="shared" si="0"/>
        <v>0</v>
      </c>
      <c r="C40" s="17">
        <f t="shared" si="1"/>
        <v>1</v>
      </c>
      <c r="D40" s="18" t="s">
        <v>573</v>
      </c>
      <c r="E40" s="21" t="s">
        <v>27</v>
      </c>
      <c r="F40" s="20" t="s">
        <v>549</v>
      </c>
      <c r="G40" s="16"/>
      <c r="H40" s="16"/>
      <c r="I40" s="16">
        <v>22</v>
      </c>
      <c r="J40" s="16">
        <v>0</v>
      </c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</row>
    <row r="41" spans="1:22" ht="14.25">
      <c r="A41" s="16">
        <v>39</v>
      </c>
      <c r="B41" s="16">
        <f t="shared" si="0"/>
        <v>0</v>
      </c>
      <c r="C41" s="17">
        <f t="shared" si="1"/>
        <v>1</v>
      </c>
      <c r="D41" s="18" t="s">
        <v>573</v>
      </c>
      <c r="E41" s="21" t="s">
        <v>156</v>
      </c>
      <c r="F41" s="20" t="s">
        <v>549</v>
      </c>
      <c r="G41" s="16"/>
      <c r="H41" s="16"/>
      <c r="I41" s="16">
        <v>27</v>
      </c>
      <c r="J41" s="16">
        <v>0</v>
      </c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</row>
    <row r="42" spans="1:22" ht="14.25">
      <c r="A42" s="16">
        <v>40</v>
      </c>
      <c r="B42" s="16">
        <f t="shared" si="0"/>
        <v>0</v>
      </c>
      <c r="C42" s="17">
        <f t="shared" si="1"/>
        <v>1</v>
      </c>
      <c r="D42" s="18" t="s">
        <v>574</v>
      </c>
      <c r="E42" s="21" t="s">
        <v>172</v>
      </c>
      <c r="F42" s="20" t="s">
        <v>309</v>
      </c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>
        <v>24</v>
      </c>
      <c r="T42" s="16">
        <v>0</v>
      </c>
      <c r="U42" s="16"/>
      <c r="V42" s="16"/>
    </row>
    <row r="43" spans="1:22" ht="14.25">
      <c r="A43" s="16">
        <v>41</v>
      </c>
      <c r="B43" s="16">
        <f t="shared" si="0"/>
        <v>0</v>
      </c>
      <c r="C43" s="17">
        <f t="shared" si="1"/>
        <v>1</v>
      </c>
      <c r="D43" s="18" t="s">
        <v>575</v>
      </c>
      <c r="E43" s="21" t="s">
        <v>182</v>
      </c>
      <c r="F43" s="20" t="s">
        <v>549</v>
      </c>
      <c r="G43" s="16"/>
      <c r="H43" s="16"/>
      <c r="I43" s="16">
        <v>34</v>
      </c>
      <c r="J43" s="16">
        <v>0</v>
      </c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</row>
    <row r="44" spans="1:22" ht="14.25">
      <c r="A44" s="16">
        <v>42</v>
      </c>
      <c r="B44" s="16">
        <f t="shared" si="0"/>
        <v>0</v>
      </c>
      <c r="C44" s="17">
        <f t="shared" si="1"/>
        <v>1</v>
      </c>
      <c r="D44" s="18" t="s">
        <v>576</v>
      </c>
      <c r="E44" s="21" t="s">
        <v>495</v>
      </c>
      <c r="F44" s="20" t="s">
        <v>406</v>
      </c>
      <c r="G44" s="16">
        <v>22</v>
      </c>
      <c r="H44" s="16">
        <v>0</v>
      </c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</row>
    <row r="45" spans="1:22" ht="14.25">
      <c r="A45" s="16">
        <v>43</v>
      </c>
      <c r="B45" s="16">
        <f t="shared" si="0"/>
        <v>0</v>
      </c>
      <c r="C45" s="17">
        <f t="shared" si="1"/>
        <v>1</v>
      </c>
      <c r="D45" s="18" t="s">
        <v>577</v>
      </c>
      <c r="E45" s="21" t="s">
        <v>95</v>
      </c>
      <c r="F45" s="20" t="s">
        <v>340</v>
      </c>
      <c r="G45" s="16"/>
      <c r="H45" s="16"/>
      <c r="I45" s="16">
        <v>19</v>
      </c>
      <c r="J45" s="16">
        <v>0</v>
      </c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</row>
    <row r="46" spans="1:22" ht="14.25">
      <c r="A46" s="16">
        <v>44</v>
      </c>
      <c r="B46" s="16">
        <f t="shared" si="0"/>
        <v>0</v>
      </c>
      <c r="C46" s="17">
        <f t="shared" si="1"/>
        <v>1</v>
      </c>
      <c r="D46" s="18" t="s">
        <v>578</v>
      </c>
      <c r="E46" s="21" t="s">
        <v>52</v>
      </c>
      <c r="F46" s="20" t="s">
        <v>549</v>
      </c>
      <c r="G46" s="16"/>
      <c r="H46" s="16"/>
      <c r="I46" s="16">
        <v>25</v>
      </c>
      <c r="J46" s="16">
        <v>0</v>
      </c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</row>
    <row r="47" spans="1:22" ht="14.25">
      <c r="A47" s="16">
        <v>45</v>
      </c>
      <c r="B47" s="16">
        <f t="shared" si="0"/>
        <v>0</v>
      </c>
      <c r="C47" s="17">
        <f t="shared" si="1"/>
        <v>1</v>
      </c>
      <c r="D47" s="18" t="s">
        <v>579</v>
      </c>
      <c r="E47" s="21" t="s">
        <v>555</v>
      </c>
      <c r="F47" s="20" t="s">
        <v>406</v>
      </c>
      <c r="G47" s="16">
        <v>34</v>
      </c>
      <c r="H47" s="16">
        <v>0</v>
      </c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</row>
    <row r="48" spans="2:3" ht="14.25">
      <c r="B48" s="1"/>
      <c r="C48" s="1"/>
    </row>
  </sheetData>
  <sheetProtection/>
  <mergeCells count="8">
    <mergeCell ref="S1:T1"/>
    <mergeCell ref="U1:V1"/>
    <mergeCell ref="G1:H1"/>
    <mergeCell ref="I1:J1"/>
    <mergeCell ref="K1:L1"/>
    <mergeCell ref="M1:N1"/>
    <mergeCell ref="O1:P1"/>
    <mergeCell ref="Q1:R1"/>
  </mergeCells>
  <printOptions horizontalCentered="1"/>
  <pageMargins left="0.7083333333333334" right="0.7083333333333334" top="1.3777777777777778" bottom="1.3777777777777778" header="0.5118055555555555" footer="0.5118055555555555"/>
  <pageSetup fitToHeight="1" fitToWidth="1" horizontalDpi="300" verticalDpi="300" orientation="portrait" paperSize="9" r:id="rId1"/>
  <headerFooter alignWithMargins="0">
    <oddHeader>&amp;C&amp;"Calibri,Tučné"&amp;16POHÁR BĚŽCE TANVALDU 2010/2011
&amp;"Calibri,Tučná kurzíva"průběžné výsledky</oddHeader>
    <oddFooter>&amp;LPořádá:
DDM  ULITA
TJ SEBA Tanvald
Gymnázium Tanvald&amp;RZávody  podporují :
 Pekařství Jan Mašek
Město Tanvald
Gymnázium Tanvald 
Realitní kancelář K.Viktora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8"/>
  <sheetViews>
    <sheetView tabSelected="1" view="pageBreakPreview" zoomScaleSheetLayoutView="100" zoomScalePageLayoutView="0" workbookViewId="0" topLeftCell="A1">
      <selection activeCell="Z25" sqref="Z25"/>
    </sheetView>
  </sheetViews>
  <sheetFormatPr defaultColWidth="9.140625" defaultRowHeight="15"/>
  <cols>
    <col min="1" max="1" width="5.8515625" style="2" customWidth="1"/>
    <col min="2" max="3" width="8.140625" style="2" customWidth="1"/>
    <col min="4" max="5" width="19.8515625" style="3" customWidth="1"/>
    <col min="6" max="6" width="17.7109375" style="4" bestFit="1" customWidth="1"/>
    <col min="7" max="12" width="6.7109375" style="1" customWidth="1"/>
    <col min="13" max="23" width="6.7109375" style="2" customWidth="1"/>
    <col min="24" max="16384" width="9.140625" style="2" customWidth="1"/>
  </cols>
  <sheetData>
    <row r="1" spans="1:24" ht="20.25">
      <c r="A1" s="5" t="s">
        <v>580</v>
      </c>
      <c r="B1" s="6"/>
      <c r="C1" s="6"/>
      <c r="D1" s="7"/>
      <c r="E1" s="7"/>
      <c r="F1" s="8"/>
      <c r="G1" s="59" t="s">
        <v>1</v>
      </c>
      <c r="H1" s="59"/>
      <c r="I1" s="59" t="s">
        <v>2</v>
      </c>
      <c r="J1" s="59"/>
      <c r="K1" s="59" t="s">
        <v>3</v>
      </c>
      <c r="L1" s="59"/>
      <c r="M1" s="59" t="s">
        <v>4</v>
      </c>
      <c r="N1" s="59"/>
      <c r="O1" s="59" t="s">
        <v>5</v>
      </c>
      <c r="P1" s="59"/>
      <c r="Q1" s="58" t="s">
        <v>360</v>
      </c>
      <c r="R1" s="58"/>
      <c r="S1" s="58" t="s">
        <v>6</v>
      </c>
      <c r="T1" s="58"/>
      <c r="U1" s="58" t="s">
        <v>7</v>
      </c>
      <c r="V1" s="58"/>
      <c r="W1" s="10"/>
      <c r="X1" s="10"/>
    </row>
    <row r="2" spans="1:22" s="10" customFormat="1" ht="14.25">
      <c r="A2" s="11" t="s">
        <v>8</v>
      </c>
      <c r="B2" s="11" t="s">
        <v>9</v>
      </c>
      <c r="C2" s="12" t="s">
        <v>10</v>
      </c>
      <c r="D2" s="13" t="s">
        <v>11</v>
      </c>
      <c r="E2" s="14" t="s">
        <v>12</v>
      </c>
      <c r="F2" s="15" t="s">
        <v>13</v>
      </c>
      <c r="G2" s="9" t="s">
        <v>14</v>
      </c>
      <c r="H2" s="9" t="s">
        <v>9</v>
      </c>
      <c r="I2" s="9" t="s">
        <v>14</v>
      </c>
      <c r="J2" s="9" t="s">
        <v>9</v>
      </c>
      <c r="K2" s="9" t="s">
        <v>14</v>
      </c>
      <c r="L2" s="9" t="s">
        <v>9</v>
      </c>
      <c r="M2" s="9" t="s">
        <v>14</v>
      </c>
      <c r="N2" s="9" t="s">
        <v>9</v>
      </c>
      <c r="O2" s="9" t="s">
        <v>14</v>
      </c>
      <c r="P2" s="9" t="s">
        <v>9</v>
      </c>
      <c r="Q2" s="9" t="s">
        <v>14</v>
      </c>
      <c r="R2" s="9" t="s">
        <v>9</v>
      </c>
      <c r="S2" s="9" t="s">
        <v>14</v>
      </c>
      <c r="T2" s="9" t="s">
        <v>9</v>
      </c>
      <c r="U2" s="9" t="s">
        <v>14</v>
      </c>
      <c r="V2" s="9" t="s">
        <v>9</v>
      </c>
    </row>
    <row r="3" spans="1:22" ht="14.25">
      <c r="A3" s="16">
        <v>1</v>
      </c>
      <c r="B3" s="16">
        <f aca="true" t="shared" si="0" ref="B3:B35">SUM(H3,J3,L3,N3,P3,R3,T3,V3)</f>
        <v>114</v>
      </c>
      <c r="C3" s="17">
        <f aca="true" t="shared" si="1" ref="C3:C35">COUNT(G3,I3,K3,M3,O3,Q3,S3,U3)</f>
        <v>7</v>
      </c>
      <c r="D3" s="18" t="s">
        <v>15</v>
      </c>
      <c r="E3" s="19" t="s">
        <v>84</v>
      </c>
      <c r="F3" s="20" t="s">
        <v>309</v>
      </c>
      <c r="G3" s="16">
        <v>3</v>
      </c>
      <c r="H3" s="44"/>
      <c r="I3" s="16">
        <v>2</v>
      </c>
      <c r="J3" s="16">
        <v>17</v>
      </c>
      <c r="K3" s="16">
        <v>1</v>
      </c>
      <c r="L3" s="16">
        <v>20</v>
      </c>
      <c r="M3" s="16">
        <v>1</v>
      </c>
      <c r="N3" s="16">
        <v>20</v>
      </c>
      <c r="O3" s="16">
        <v>1</v>
      </c>
      <c r="P3" s="16">
        <v>20</v>
      </c>
      <c r="Q3" s="16">
        <v>1</v>
      </c>
      <c r="R3" s="16">
        <v>20</v>
      </c>
      <c r="S3" s="16">
        <v>2</v>
      </c>
      <c r="T3" s="16">
        <v>17</v>
      </c>
      <c r="U3" s="16"/>
      <c r="V3" s="16"/>
    </row>
    <row r="4" spans="1:22" ht="14.25">
      <c r="A4" s="16">
        <v>2</v>
      </c>
      <c r="B4" s="16">
        <f t="shared" si="0"/>
        <v>98</v>
      </c>
      <c r="C4" s="17">
        <f t="shared" si="1"/>
        <v>6</v>
      </c>
      <c r="D4" s="18" t="s">
        <v>190</v>
      </c>
      <c r="E4" s="21" t="s">
        <v>423</v>
      </c>
      <c r="F4" s="20" t="s">
        <v>309</v>
      </c>
      <c r="G4" s="16">
        <v>1</v>
      </c>
      <c r="H4" s="16">
        <v>20</v>
      </c>
      <c r="I4" s="16">
        <v>1</v>
      </c>
      <c r="J4" s="16">
        <v>20</v>
      </c>
      <c r="K4" s="16">
        <v>8</v>
      </c>
      <c r="L4" s="16">
        <v>8</v>
      </c>
      <c r="M4" s="16">
        <v>6</v>
      </c>
      <c r="N4" s="16">
        <v>10</v>
      </c>
      <c r="O4" s="16"/>
      <c r="P4" s="16"/>
      <c r="Q4" s="16"/>
      <c r="R4" s="16"/>
      <c r="S4" s="16">
        <v>1</v>
      </c>
      <c r="T4" s="16">
        <v>20</v>
      </c>
      <c r="U4" s="16">
        <v>1</v>
      </c>
      <c r="V4" s="16">
        <v>20</v>
      </c>
    </row>
    <row r="5" spans="1:22" ht="14.25">
      <c r="A5" s="16">
        <v>3</v>
      </c>
      <c r="B5" s="16">
        <f t="shared" si="0"/>
        <v>84</v>
      </c>
      <c r="C5" s="17">
        <f t="shared" si="1"/>
        <v>8</v>
      </c>
      <c r="D5" s="18" t="s">
        <v>313</v>
      </c>
      <c r="E5" s="21" t="s">
        <v>185</v>
      </c>
      <c r="F5" s="20" t="s">
        <v>309</v>
      </c>
      <c r="G5" s="16">
        <v>7</v>
      </c>
      <c r="H5" s="44"/>
      <c r="I5" s="16">
        <v>10</v>
      </c>
      <c r="J5" s="44"/>
      <c r="K5" s="16">
        <v>2</v>
      </c>
      <c r="L5" s="16">
        <v>17</v>
      </c>
      <c r="M5" s="16">
        <v>3</v>
      </c>
      <c r="N5" s="16">
        <v>15</v>
      </c>
      <c r="O5" s="16">
        <v>3</v>
      </c>
      <c r="P5" s="16">
        <v>15</v>
      </c>
      <c r="Q5" s="16">
        <v>3</v>
      </c>
      <c r="R5" s="16">
        <v>15</v>
      </c>
      <c r="S5" s="16">
        <v>5</v>
      </c>
      <c r="T5" s="16">
        <v>11</v>
      </c>
      <c r="U5" s="16">
        <v>5</v>
      </c>
      <c r="V5" s="16">
        <v>11</v>
      </c>
    </row>
    <row r="6" spans="1:22" ht="14.25">
      <c r="A6" s="16">
        <v>4</v>
      </c>
      <c r="B6" s="16">
        <f t="shared" si="0"/>
        <v>84</v>
      </c>
      <c r="C6" s="17">
        <f t="shared" si="1"/>
        <v>8</v>
      </c>
      <c r="D6" s="18" t="s">
        <v>583</v>
      </c>
      <c r="E6" s="21" t="s">
        <v>584</v>
      </c>
      <c r="F6" s="20" t="s">
        <v>325</v>
      </c>
      <c r="G6" s="16">
        <v>2</v>
      </c>
      <c r="H6" s="16">
        <v>17</v>
      </c>
      <c r="I6" s="16">
        <v>12</v>
      </c>
      <c r="J6" s="44"/>
      <c r="K6" s="16">
        <v>4</v>
      </c>
      <c r="L6" s="16">
        <v>13</v>
      </c>
      <c r="M6" s="16">
        <v>8</v>
      </c>
      <c r="N6" s="44"/>
      <c r="O6" s="16">
        <v>5</v>
      </c>
      <c r="P6" s="16">
        <v>11</v>
      </c>
      <c r="Q6" s="16">
        <v>2</v>
      </c>
      <c r="R6" s="16">
        <v>17</v>
      </c>
      <c r="S6" s="16">
        <v>7</v>
      </c>
      <c r="T6" s="16">
        <v>9</v>
      </c>
      <c r="U6" s="16">
        <v>2</v>
      </c>
      <c r="V6" s="16">
        <v>17</v>
      </c>
    </row>
    <row r="7" spans="1:22" ht="14.25">
      <c r="A7" s="16">
        <v>5</v>
      </c>
      <c r="B7" s="16">
        <f t="shared" si="0"/>
        <v>82</v>
      </c>
      <c r="C7" s="17">
        <f t="shared" si="1"/>
        <v>8</v>
      </c>
      <c r="D7" s="18" t="s">
        <v>581</v>
      </c>
      <c r="E7" s="21" t="s">
        <v>111</v>
      </c>
      <c r="F7" s="20" t="s">
        <v>309</v>
      </c>
      <c r="G7" s="16">
        <v>4</v>
      </c>
      <c r="H7" s="16">
        <v>13</v>
      </c>
      <c r="I7" s="16">
        <v>5</v>
      </c>
      <c r="J7" s="16">
        <v>11</v>
      </c>
      <c r="K7" s="16">
        <v>3</v>
      </c>
      <c r="L7" s="16">
        <v>15</v>
      </c>
      <c r="M7" s="16">
        <v>9</v>
      </c>
      <c r="N7" s="44"/>
      <c r="O7" s="16">
        <v>2</v>
      </c>
      <c r="P7" s="16">
        <v>17</v>
      </c>
      <c r="Q7" s="16">
        <v>6</v>
      </c>
      <c r="R7" s="44"/>
      <c r="S7" s="16">
        <v>4</v>
      </c>
      <c r="T7" s="16">
        <v>13</v>
      </c>
      <c r="U7" s="16">
        <v>4</v>
      </c>
      <c r="V7" s="16">
        <v>13</v>
      </c>
    </row>
    <row r="8" spans="1:22" ht="14.25">
      <c r="A8" s="16">
        <v>6</v>
      </c>
      <c r="B8" s="16">
        <f t="shared" si="0"/>
        <v>80</v>
      </c>
      <c r="C8" s="17">
        <f t="shared" si="1"/>
        <v>8</v>
      </c>
      <c r="D8" s="18" t="s">
        <v>582</v>
      </c>
      <c r="E8" s="21" t="s">
        <v>447</v>
      </c>
      <c r="F8" s="20" t="s">
        <v>325</v>
      </c>
      <c r="G8" s="16">
        <v>5</v>
      </c>
      <c r="H8" s="16">
        <v>11</v>
      </c>
      <c r="I8" s="16">
        <v>9</v>
      </c>
      <c r="J8" s="44"/>
      <c r="K8" s="16">
        <v>6</v>
      </c>
      <c r="L8" s="44"/>
      <c r="M8" s="16">
        <v>3</v>
      </c>
      <c r="N8" s="16">
        <v>15</v>
      </c>
      <c r="O8" s="16">
        <v>4</v>
      </c>
      <c r="P8" s="16">
        <v>13</v>
      </c>
      <c r="Q8" s="16">
        <v>5</v>
      </c>
      <c r="R8" s="16">
        <v>11</v>
      </c>
      <c r="S8" s="16">
        <v>3</v>
      </c>
      <c r="T8" s="16">
        <v>15</v>
      </c>
      <c r="U8" s="16">
        <v>3</v>
      </c>
      <c r="V8" s="16">
        <v>15</v>
      </c>
    </row>
    <row r="9" spans="1:22" ht="14.25">
      <c r="A9" s="16">
        <v>7</v>
      </c>
      <c r="B9" s="16">
        <f t="shared" si="0"/>
        <v>60</v>
      </c>
      <c r="C9" s="17">
        <f t="shared" si="1"/>
        <v>7</v>
      </c>
      <c r="D9" s="18" t="s">
        <v>587</v>
      </c>
      <c r="E9" s="21" t="s">
        <v>588</v>
      </c>
      <c r="F9" s="20" t="s">
        <v>325</v>
      </c>
      <c r="G9" s="16"/>
      <c r="H9" s="16"/>
      <c r="I9" s="16">
        <v>14</v>
      </c>
      <c r="J9" s="44"/>
      <c r="K9" s="16">
        <v>5</v>
      </c>
      <c r="L9" s="16">
        <v>11</v>
      </c>
      <c r="M9" s="16">
        <v>7</v>
      </c>
      <c r="N9" s="16">
        <v>9</v>
      </c>
      <c r="O9" s="16">
        <v>6</v>
      </c>
      <c r="P9" s="16">
        <v>10</v>
      </c>
      <c r="Q9" s="16">
        <v>4</v>
      </c>
      <c r="R9" s="16">
        <v>13</v>
      </c>
      <c r="S9" s="16">
        <v>9</v>
      </c>
      <c r="T9" s="16">
        <v>7</v>
      </c>
      <c r="U9" s="16">
        <v>6</v>
      </c>
      <c r="V9" s="16">
        <v>10</v>
      </c>
    </row>
    <row r="10" spans="1:22" ht="14.25">
      <c r="A10" s="16">
        <v>8</v>
      </c>
      <c r="B10" s="16">
        <f t="shared" si="0"/>
        <v>53</v>
      </c>
      <c r="C10" s="17">
        <f t="shared" si="1"/>
        <v>6</v>
      </c>
      <c r="D10" s="18" t="s">
        <v>585</v>
      </c>
      <c r="E10" s="21" t="s">
        <v>586</v>
      </c>
      <c r="F10" s="20" t="s">
        <v>325</v>
      </c>
      <c r="G10" s="16">
        <v>10</v>
      </c>
      <c r="H10" s="16">
        <v>6</v>
      </c>
      <c r="I10" s="16">
        <v>3</v>
      </c>
      <c r="J10" s="16">
        <v>15</v>
      </c>
      <c r="K10" s="16">
        <v>7</v>
      </c>
      <c r="L10" s="16">
        <v>9</v>
      </c>
      <c r="M10" s="16">
        <v>10</v>
      </c>
      <c r="N10" s="16">
        <v>6</v>
      </c>
      <c r="O10" s="16">
        <v>7</v>
      </c>
      <c r="P10" s="16">
        <v>9</v>
      </c>
      <c r="Q10" s="16">
        <v>8</v>
      </c>
      <c r="R10" s="16">
        <v>8</v>
      </c>
      <c r="S10" s="16"/>
      <c r="T10" s="16"/>
      <c r="U10" s="16"/>
      <c r="V10" s="16"/>
    </row>
    <row r="11" spans="1:22" ht="14.25">
      <c r="A11" s="16">
        <v>9</v>
      </c>
      <c r="B11" s="16">
        <f t="shared" si="0"/>
        <v>51</v>
      </c>
      <c r="C11" s="17">
        <f t="shared" si="1"/>
        <v>8</v>
      </c>
      <c r="D11" s="18" t="s">
        <v>589</v>
      </c>
      <c r="E11" s="21" t="s">
        <v>590</v>
      </c>
      <c r="F11" s="20" t="s">
        <v>309</v>
      </c>
      <c r="G11" s="16">
        <v>14</v>
      </c>
      <c r="H11" s="44"/>
      <c r="I11" s="16">
        <v>22</v>
      </c>
      <c r="J11" s="44"/>
      <c r="K11" s="16">
        <v>9</v>
      </c>
      <c r="L11" s="16">
        <v>7</v>
      </c>
      <c r="M11" s="16">
        <v>2</v>
      </c>
      <c r="N11" s="16">
        <v>17</v>
      </c>
      <c r="O11" s="16">
        <v>9</v>
      </c>
      <c r="P11" s="16">
        <v>7</v>
      </c>
      <c r="Q11" s="16">
        <v>7</v>
      </c>
      <c r="R11" s="16">
        <v>9</v>
      </c>
      <c r="S11" s="16">
        <v>13</v>
      </c>
      <c r="T11" s="16">
        <v>3</v>
      </c>
      <c r="U11" s="16">
        <v>8</v>
      </c>
      <c r="V11" s="16">
        <v>8</v>
      </c>
    </row>
    <row r="12" spans="1:22" ht="14.25">
      <c r="A12" s="16">
        <v>10</v>
      </c>
      <c r="B12" s="16">
        <f t="shared" si="0"/>
        <v>41</v>
      </c>
      <c r="C12" s="17">
        <f t="shared" si="1"/>
        <v>4</v>
      </c>
      <c r="D12" s="18" t="s">
        <v>591</v>
      </c>
      <c r="E12" s="21" t="s">
        <v>88</v>
      </c>
      <c r="F12" s="20" t="s">
        <v>325</v>
      </c>
      <c r="G12" s="16">
        <v>8</v>
      </c>
      <c r="H12" s="16">
        <v>8</v>
      </c>
      <c r="I12" s="16">
        <v>4</v>
      </c>
      <c r="J12" s="16">
        <v>13</v>
      </c>
      <c r="K12" s="16"/>
      <c r="L12" s="16"/>
      <c r="M12" s="16">
        <v>5</v>
      </c>
      <c r="N12" s="16">
        <v>11</v>
      </c>
      <c r="O12" s="16"/>
      <c r="P12" s="16"/>
      <c r="Q12" s="16"/>
      <c r="R12" s="16"/>
      <c r="S12" s="16"/>
      <c r="T12" s="16"/>
      <c r="U12" s="16">
        <v>7</v>
      </c>
      <c r="V12" s="16">
        <v>9</v>
      </c>
    </row>
    <row r="13" spans="1:22" ht="14.25">
      <c r="A13" s="16">
        <v>11</v>
      </c>
      <c r="B13" s="16">
        <f t="shared" si="0"/>
        <v>24</v>
      </c>
      <c r="C13" s="17">
        <f t="shared" si="1"/>
        <v>4</v>
      </c>
      <c r="D13" s="18" t="s">
        <v>39</v>
      </c>
      <c r="E13" s="21" t="s">
        <v>230</v>
      </c>
      <c r="F13" s="20" t="s">
        <v>325</v>
      </c>
      <c r="G13" s="16"/>
      <c r="H13" s="16"/>
      <c r="I13" s="16">
        <v>13</v>
      </c>
      <c r="J13" s="16">
        <v>3</v>
      </c>
      <c r="K13" s="16">
        <v>10</v>
      </c>
      <c r="L13" s="16">
        <v>6</v>
      </c>
      <c r="M13" s="16"/>
      <c r="N13" s="16"/>
      <c r="O13" s="16">
        <v>8</v>
      </c>
      <c r="P13" s="16">
        <v>8</v>
      </c>
      <c r="Q13" s="16">
        <v>9</v>
      </c>
      <c r="R13" s="16">
        <v>7</v>
      </c>
      <c r="S13" s="16"/>
      <c r="T13" s="16"/>
      <c r="U13" s="16"/>
      <c r="V13" s="16"/>
    </row>
    <row r="14" spans="1:22" ht="14.25">
      <c r="A14" s="16">
        <v>12</v>
      </c>
      <c r="B14" s="16">
        <f t="shared" si="0"/>
        <v>24</v>
      </c>
      <c r="C14" s="17">
        <f t="shared" si="1"/>
        <v>3</v>
      </c>
      <c r="D14" s="18" t="s">
        <v>592</v>
      </c>
      <c r="E14" s="21" t="s">
        <v>593</v>
      </c>
      <c r="F14" s="20" t="s">
        <v>309</v>
      </c>
      <c r="G14" s="16">
        <v>6</v>
      </c>
      <c r="H14" s="16">
        <v>10</v>
      </c>
      <c r="I14" s="16">
        <v>8</v>
      </c>
      <c r="J14" s="16">
        <v>8</v>
      </c>
      <c r="K14" s="16"/>
      <c r="L14" s="16"/>
      <c r="M14" s="16"/>
      <c r="N14" s="16"/>
      <c r="O14" s="16"/>
      <c r="P14" s="16"/>
      <c r="Q14" s="16"/>
      <c r="R14" s="16"/>
      <c r="S14" s="16">
        <v>10</v>
      </c>
      <c r="T14" s="16">
        <v>6</v>
      </c>
      <c r="U14" s="16"/>
      <c r="V14" s="16"/>
    </row>
    <row r="15" spans="1:22" ht="14.25">
      <c r="A15" s="16">
        <v>13</v>
      </c>
      <c r="B15" s="16">
        <f t="shared" si="0"/>
        <v>20</v>
      </c>
      <c r="C15" s="17">
        <f t="shared" si="1"/>
        <v>2</v>
      </c>
      <c r="D15" s="18" t="s">
        <v>594</v>
      </c>
      <c r="E15" s="21" t="s">
        <v>202</v>
      </c>
      <c r="F15" s="20" t="s">
        <v>309</v>
      </c>
      <c r="G15" s="16"/>
      <c r="H15" s="16"/>
      <c r="I15" s="16">
        <v>6</v>
      </c>
      <c r="J15" s="16">
        <v>10</v>
      </c>
      <c r="K15" s="16"/>
      <c r="L15" s="16"/>
      <c r="M15" s="16"/>
      <c r="N15" s="16"/>
      <c r="O15" s="16"/>
      <c r="P15" s="16"/>
      <c r="Q15" s="16"/>
      <c r="R15" s="16"/>
      <c r="S15" s="16">
        <v>6</v>
      </c>
      <c r="T15" s="16">
        <v>10</v>
      </c>
      <c r="U15" s="16"/>
      <c r="V15" s="16"/>
    </row>
    <row r="16" spans="1:22" ht="14.25">
      <c r="A16" s="16">
        <v>14</v>
      </c>
      <c r="B16" s="16">
        <f t="shared" si="0"/>
        <v>16</v>
      </c>
      <c r="C16" s="17">
        <f t="shared" si="1"/>
        <v>2</v>
      </c>
      <c r="D16" s="18" t="s">
        <v>97</v>
      </c>
      <c r="E16" s="21" t="s">
        <v>204</v>
      </c>
      <c r="F16" s="20" t="s">
        <v>340</v>
      </c>
      <c r="G16" s="16">
        <v>9</v>
      </c>
      <c r="H16" s="16">
        <v>7</v>
      </c>
      <c r="I16" s="16">
        <v>7</v>
      </c>
      <c r="J16" s="16">
        <v>9</v>
      </c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</row>
    <row r="17" spans="1:22" ht="14.25">
      <c r="A17" s="16">
        <v>15</v>
      </c>
      <c r="B17" s="16">
        <f t="shared" si="0"/>
        <v>13</v>
      </c>
      <c r="C17" s="17">
        <f t="shared" si="1"/>
        <v>2</v>
      </c>
      <c r="D17" s="18" t="s">
        <v>595</v>
      </c>
      <c r="E17" s="21" t="s">
        <v>230</v>
      </c>
      <c r="F17" s="20" t="s">
        <v>309</v>
      </c>
      <c r="G17" s="16"/>
      <c r="H17" s="16"/>
      <c r="I17" s="16">
        <v>11</v>
      </c>
      <c r="J17" s="16">
        <v>5</v>
      </c>
      <c r="K17" s="16"/>
      <c r="L17" s="16"/>
      <c r="M17" s="16"/>
      <c r="N17" s="16"/>
      <c r="O17" s="16"/>
      <c r="P17" s="16"/>
      <c r="Q17" s="16"/>
      <c r="R17" s="16"/>
      <c r="S17" s="16">
        <v>8</v>
      </c>
      <c r="T17" s="16">
        <v>8</v>
      </c>
      <c r="U17" s="16"/>
      <c r="V17" s="16"/>
    </row>
    <row r="18" spans="1:22" ht="14.25">
      <c r="A18" s="16">
        <v>16</v>
      </c>
      <c r="B18" s="16">
        <f t="shared" si="0"/>
        <v>7</v>
      </c>
      <c r="C18" s="17">
        <f t="shared" si="1"/>
        <v>2</v>
      </c>
      <c r="D18" s="18" t="s">
        <v>63</v>
      </c>
      <c r="E18" s="21" t="s">
        <v>609</v>
      </c>
      <c r="F18" s="20" t="s">
        <v>340</v>
      </c>
      <c r="G18" s="16"/>
      <c r="H18" s="16"/>
      <c r="I18" s="16">
        <v>19</v>
      </c>
      <c r="J18" s="16">
        <v>0</v>
      </c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>
        <v>9</v>
      </c>
      <c r="V18" s="16">
        <v>7</v>
      </c>
    </row>
    <row r="19" spans="1:22" ht="14.25">
      <c r="A19" s="16">
        <v>17</v>
      </c>
      <c r="B19" s="16">
        <f t="shared" si="0"/>
        <v>6</v>
      </c>
      <c r="C19" s="17">
        <f t="shared" si="1"/>
        <v>3</v>
      </c>
      <c r="D19" s="18" t="s">
        <v>596</v>
      </c>
      <c r="E19" s="21" t="s">
        <v>29</v>
      </c>
      <c r="F19" s="20" t="s">
        <v>309</v>
      </c>
      <c r="G19" s="16">
        <v>11</v>
      </c>
      <c r="H19" s="16">
        <v>5</v>
      </c>
      <c r="I19" s="16">
        <v>20</v>
      </c>
      <c r="J19" s="16">
        <v>0</v>
      </c>
      <c r="K19" s="16"/>
      <c r="L19" s="16"/>
      <c r="M19" s="16"/>
      <c r="N19" s="16"/>
      <c r="O19" s="16"/>
      <c r="P19" s="16"/>
      <c r="Q19" s="16"/>
      <c r="R19" s="16"/>
      <c r="S19" s="16">
        <v>15</v>
      </c>
      <c r="T19" s="16">
        <v>1</v>
      </c>
      <c r="U19" s="16"/>
      <c r="V19" s="16"/>
    </row>
    <row r="20" spans="1:22" ht="14.25">
      <c r="A20" s="16">
        <v>18</v>
      </c>
      <c r="B20" s="16">
        <f t="shared" si="0"/>
        <v>6</v>
      </c>
      <c r="C20" s="17">
        <f t="shared" si="1"/>
        <v>1</v>
      </c>
      <c r="D20" s="18" t="s">
        <v>612</v>
      </c>
      <c r="E20" s="21" t="s">
        <v>322</v>
      </c>
      <c r="F20" s="4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>
        <v>10</v>
      </c>
      <c r="V20" s="16">
        <v>6</v>
      </c>
    </row>
    <row r="21" spans="1:22" ht="14.25">
      <c r="A21" s="16">
        <v>19</v>
      </c>
      <c r="B21" s="16">
        <f t="shared" si="0"/>
        <v>5</v>
      </c>
      <c r="C21" s="17">
        <f t="shared" si="1"/>
        <v>4</v>
      </c>
      <c r="D21" s="18" t="s">
        <v>428</v>
      </c>
      <c r="E21" s="21" t="s">
        <v>416</v>
      </c>
      <c r="F21" s="20" t="s">
        <v>309</v>
      </c>
      <c r="G21" s="16">
        <v>20</v>
      </c>
      <c r="H21" s="16">
        <v>0</v>
      </c>
      <c r="I21" s="16">
        <v>25</v>
      </c>
      <c r="J21" s="16">
        <v>0</v>
      </c>
      <c r="K21" s="16"/>
      <c r="L21" s="16"/>
      <c r="M21" s="16"/>
      <c r="N21" s="16"/>
      <c r="O21" s="16"/>
      <c r="P21" s="16"/>
      <c r="Q21" s="16"/>
      <c r="R21" s="16"/>
      <c r="S21" s="16">
        <v>16</v>
      </c>
      <c r="T21" s="16">
        <v>0</v>
      </c>
      <c r="U21" s="16">
        <v>11</v>
      </c>
      <c r="V21" s="16">
        <v>5</v>
      </c>
    </row>
    <row r="22" spans="1:22" ht="14.25">
      <c r="A22" s="16">
        <v>20</v>
      </c>
      <c r="B22" s="16">
        <f t="shared" si="0"/>
        <v>5</v>
      </c>
      <c r="C22" s="17">
        <f t="shared" si="1"/>
        <v>3</v>
      </c>
      <c r="D22" s="18" t="s">
        <v>597</v>
      </c>
      <c r="E22" s="21" t="s">
        <v>423</v>
      </c>
      <c r="F22" s="20" t="s">
        <v>309</v>
      </c>
      <c r="G22" s="16">
        <v>13</v>
      </c>
      <c r="H22" s="16">
        <v>3</v>
      </c>
      <c r="I22" s="16">
        <v>28</v>
      </c>
      <c r="J22" s="16">
        <v>0</v>
      </c>
      <c r="K22" s="16"/>
      <c r="L22" s="16"/>
      <c r="M22" s="16"/>
      <c r="N22" s="16"/>
      <c r="O22" s="16"/>
      <c r="P22" s="16"/>
      <c r="Q22" s="16"/>
      <c r="R22" s="16"/>
      <c r="S22" s="16">
        <v>14</v>
      </c>
      <c r="T22" s="16">
        <v>2</v>
      </c>
      <c r="U22" s="16"/>
      <c r="V22" s="16"/>
    </row>
    <row r="23" spans="1:22" ht="14.25">
      <c r="A23" s="16">
        <v>21</v>
      </c>
      <c r="B23" s="16">
        <f t="shared" si="0"/>
        <v>5</v>
      </c>
      <c r="C23" s="17">
        <f t="shared" si="1"/>
        <v>3</v>
      </c>
      <c r="D23" s="18" t="s">
        <v>598</v>
      </c>
      <c r="E23" s="21" t="s">
        <v>88</v>
      </c>
      <c r="F23" s="20" t="s">
        <v>309</v>
      </c>
      <c r="G23" s="16">
        <v>17</v>
      </c>
      <c r="H23" s="16">
        <v>0</v>
      </c>
      <c r="I23" s="16">
        <v>27</v>
      </c>
      <c r="J23" s="16">
        <v>0</v>
      </c>
      <c r="K23" s="16"/>
      <c r="L23" s="16"/>
      <c r="M23" s="16"/>
      <c r="N23" s="16"/>
      <c r="O23" s="16"/>
      <c r="P23" s="16"/>
      <c r="Q23" s="16"/>
      <c r="R23" s="16"/>
      <c r="S23" s="16">
        <v>11</v>
      </c>
      <c r="T23" s="16">
        <v>5</v>
      </c>
      <c r="U23" s="16"/>
      <c r="V23" s="16"/>
    </row>
    <row r="24" spans="1:22" ht="14.25">
      <c r="A24" s="16">
        <v>22</v>
      </c>
      <c r="B24" s="16">
        <f t="shared" si="0"/>
        <v>4</v>
      </c>
      <c r="C24" s="17">
        <f t="shared" si="1"/>
        <v>2</v>
      </c>
      <c r="D24" s="18" t="s">
        <v>599</v>
      </c>
      <c r="E24" s="21" t="s">
        <v>202</v>
      </c>
      <c r="F24" s="20" t="s">
        <v>406</v>
      </c>
      <c r="G24" s="16">
        <v>21</v>
      </c>
      <c r="H24" s="16">
        <v>0</v>
      </c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>
        <v>12</v>
      </c>
      <c r="T24" s="16">
        <v>4</v>
      </c>
      <c r="U24" s="16"/>
      <c r="V24" s="16"/>
    </row>
    <row r="25" spans="1:22" ht="14.25">
      <c r="A25" s="16">
        <v>23</v>
      </c>
      <c r="B25" s="16">
        <f t="shared" si="0"/>
        <v>4</v>
      </c>
      <c r="C25" s="17">
        <f t="shared" si="1"/>
        <v>1</v>
      </c>
      <c r="D25" s="18" t="s">
        <v>600</v>
      </c>
      <c r="E25" s="21" t="s">
        <v>601</v>
      </c>
      <c r="F25" s="20" t="s">
        <v>309</v>
      </c>
      <c r="G25" s="16">
        <v>12</v>
      </c>
      <c r="H25" s="16">
        <v>4</v>
      </c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</row>
    <row r="26" spans="1:22" ht="14.25">
      <c r="A26" s="16">
        <v>24</v>
      </c>
      <c r="B26" s="16">
        <f t="shared" si="0"/>
        <v>1</v>
      </c>
      <c r="C26" s="17">
        <f t="shared" si="1"/>
        <v>2</v>
      </c>
      <c r="D26" s="18" t="s">
        <v>70</v>
      </c>
      <c r="E26" s="21" t="s">
        <v>230</v>
      </c>
      <c r="F26" s="20" t="s">
        <v>340</v>
      </c>
      <c r="G26" s="16">
        <v>15</v>
      </c>
      <c r="H26" s="16">
        <v>1</v>
      </c>
      <c r="I26" s="16">
        <v>24</v>
      </c>
      <c r="J26" s="16">
        <v>0</v>
      </c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</row>
    <row r="27" spans="1:22" ht="14.25">
      <c r="A27" s="16">
        <v>25</v>
      </c>
      <c r="B27" s="16">
        <f t="shared" si="0"/>
        <v>1</v>
      </c>
      <c r="C27" s="17">
        <f t="shared" si="1"/>
        <v>1</v>
      </c>
      <c r="D27" s="18" t="s">
        <v>602</v>
      </c>
      <c r="E27" s="21" t="s">
        <v>416</v>
      </c>
      <c r="F27" s="20" t="s">
        <v>309</v>
      </c>
      <c r="G27" s="16"/>
      <c r="H27" s="16"/>
      <c r="I27" s="16">
        <v>15</v>
      </c>
      <c r="J27" s="16">
        <v>1</v>
      </c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</row>
    <row r="28" spans="1:22" ht="14.25">
      <c r="A28" s="16">
        <v>26</v>
      </c>
      <c r="B28" s="16">
        <f t="shared" si="0"/>
        <v>0</v>
      </c>
      <c r="C28" s="17">
        <f t="shared" si="1"/>
        <v>3</v>
      </c>
      <c r="D28" s="18" t="s">
        <v>603</v>
      </c>
      <c r="E28" s="21" t="s">
        <v>332</v>
      </c>
      <c r="F28" s="20" t="s">
        <v>309</v>
      </c>
      <c r="G28" s="16">
        <v>16</v>
      </c>
      <c r="H28" s="16">
        <v>0</v>
      </c>
      <c r="I28" s="16">
        <v>17</v>
      </c>
      <c r="J28" s="16">
        <v>0</v>
      </c>
      <c r="K28" s="16"/>
      <c r="L28" s="16"/>
      <c r="M28" s="16"/>
      <c r="N28" s="16"/>
      <c r="O28" s="16"/>
      <c r="P28" s="16"/>
      <c r="Q28" s="16"/>
      <c r="R28" s="16"/>
      <c r="S28" s="16">
        <v>17</v>
      </c>
      <c r="T28" s="16">
        <v>0</v>
      </c>
      <c r="U28" s="16"/>
      <c r="V28" s="16"/>
    </row>
    <row r="29" spans="1:22" ht="14.25">
      <c r="A29" s="16">
        <v>27</v>
      </c>
      <c r="B29" s="16">
        <f t="shared" si="0"/>
        <v>0</v>
      </c>
      <c r="C29" s="17">
        <f t="shared" si="1"/>
        <v>3</v>
      </c>
      <c r="D29" s="18" t="s">
        <v>345</v>
      </c>
      <c r="E29" s="21" t="s">
        <v>604</v>
      </c>
      <c r="F29" s="20" t="s">
        <v>340</v>
      </c>
      <c r="G29" s="16">
        <v>22</v>
      </c>
      <c r="H29" s="16">
        <v>0</v>
      </c>
      <c r="I29" s="16">
        <v>21</v>
      </c>
      <c r="J29" s="16">
        <v>0</v>
      </c>
      <c r="K29" s="16"/>
      <c r="L29" s="16"/>
      <c r="M29" s="16"/>
      <c r="N29" s="16"/>
      <c r="O29" s="16"/>
      <c r="P29" s="16"/>
      <c r="Q29" s="16"/>
      <c r="R29" s="16"/>
      <c r="S29" s="16">
        <v>18</v>
      </c>
      <c r="T29" s="16">
        <v>0</v>
      </c>
      <c r="U29" s="16"/>
      <c r="V29" s="16"/>
    </row>
    <row r="30" spans="1:22" ht="14.25">
      <c r="A30" s="16">
        <v>28</v>
      </c>
      <c r="B30" s="16">
        <f t="shared" si="0"/>
        <v>0</v>
      </c>
      <c r="C30" s="17">
        <f t="shared" si="1"/>
        <v>2</v>
      </c>
      <c r="D30" s="18" t="s">
        <v>605</v>
      </c>
      <c r="E30" s="21" t="s">
        <v>606</v>
      </c>
      <c r="F30" s="20" t="s">
        <v>340</v>
      </c>
      <c r="G30" s="16">
        <v>18</v>
      </c>
      <c r="H30" s="16">
        <v>0</v>
      </c>
      <c r="I30" s="16">
        <v>23</v>
      </c>
      <c r="J30" s="16">
        <v>0</v>
      </c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</row>
    <row r="31" spans="1:22" ht="14.25">
      <c r="A31" s="16">
        <v>29</v>
      </c>
      <c r="B31" s="16">
        <f t="shared" si="0"/>
        <v>0</v>
      </c>
      <c r="C31" s="17">
        <f t="shared" si="1"/>
        <v>2</v>
      </c>
      <c r="D31" s="18" t="s">
        <v>607</v>
      </c>
      <c r="E31" s="21" t="s">
        <v>335</v>
      </c>
      <c r="F31" s="20" t="s">
        <v>340</v>
      </c>
      <c r="G31" s="16">
        <v>20</v>
      </c>
      <c r="H31" s="16">
        <v>0</v>
      </c>
      <c r="I31" s="16">
        <v>18</v>
      </c>
      <c r="J31" s="16">
        <v>0</v>
      </c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</row>
    <row r="32" spans="1:22" ht="14.25">
      <c r="A32" s="16">
        <v>30</v>
      </c>
      <c r="B32" s="16">
        <f t="shared" si="0"/>
        <v>0</v>
      </c>
      <c r="C32" s="17">
        <f t="shared" si="1"/>
        <v>1</v>
      </c>
      <c r="D32" s="18" t="s">
        <v>228</v>
      </c>
      <c r="E32" s="21" t="s">
        <v>416</v>
      </c>
      <c r="F32" s="20" t="s">
        <v>340</v>
      </c>
      <c r="G32" s="16"/>
      <c r="H32" s="16"/>
      <c r="I32" s="16">
        <v>26</v>
      </c>
      <c r="J32" s="16">
        <v>0</v>
      </c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</row>
    <row r="33" spans="1:22" ht="14.25">
      <c r="A33" s="16">
        <v>31</v>
      </c>
      <c r="B33" s="16">
        <f t="shared" si="0"/>
        <v>0</v>
      </c>
      <c r="C33" s="17">
        <f t="shared" si="1"/>
        <v>1</v>
      </c>
      <c r="D33" s="18" t="s">
        <v>608</v>
      </c>
      <c r="E33" s="21" t="s">
        <v>322</v>
      </c>
      <c r="F33" s="20" t="s">
        <v>309</v>
      </c>
      <c r="G33" s="16"/>
      <c r="H33" s="16"/>
      <c r="I33" s="16">
        <v>16</v>
      </c>
      <c r="J33" s="16">
        <v>0</v>
      </c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</row>
    <row r="34" spans="1:22" ht="14.25">
      <c r="A34" s="16">
        <v>32</v>
      </c>
      <c r="B34" s="16">
        <f t="shared" si="0"/>
        <v>0</v>
      </c>
      <c r="C34" s="17">
        <f t="shared" si="1"/>
        <v>1</v>
      </c>
      <c r="D34" s="18" t="s">
        <v>345</v>
      </c>
      <c r="E34" s="21" t="s">
        <v>332</v>
      </c>
      <c r="F34" s="20" t="s">
        <v>340</v>
      </c>
      <c r="G34" s="16">
        <v>19</v>
      </c>
      <c r="H34" s="16">
        <v>0</v>
      </c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</row>
    <row r="35" spans="1:22" ht="14.25">
      <c r="A35" s="16">
        <v>33</v>
      </c>
      <c r="B35" s="16">
        <f t="shared" si="0"/>
        <v>0</v>
      </c>
      <c r="C35" s="17">
        <f t="shared" si="1"/>
        <v>1</v>
      </c>
      <c r="D35" s="18" t="s">
        <v>610</v>
      </c>
      <c r="E35" s="21" t="s">
        <v>611</v>
      </c>
      <c r="F35" s="20" t="s">
        <v>340</v>
      </c>
      <c r="G35" s="16"/>
      <c r="H35" s="16"/>
      <c r="I35" s="16">
        <v>28</v>
      </c>
      <c r="J35" s="16">
        <v>0</v>
      </c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</row>
    <row r="36" spans="2:3" ht="14.25">
      <c r="B36" s="1"/>
      <c r="C36" s="1"/>
    </row>
    <row r="37" spans="2:3" ht="14.25">
      <c r="B37" s="1"/>
      <c r="C37" s="1"/>
    </row>
    <row r="38" spans="2:3" ht="14.25">
      <c r="B38" s="1"/>
      <c r="C38" s="1"/>
    </row>
    <row r="39" spans="2:3" ht="14.25">
      <c r="B39" s="1"/>
      <c r="C39" s="1"/>
    </row>
    <row r="40" spans="2:3" ht="14.25">
      <c r="B40" s="1"/>
      <c r="C40" s="1"/>
    </row>
    <row r="41" spans="2:3" ht="14.25">
      <c r="B41" s="1"/>
      <c r="C41" s="1"/>
    </row>
    <row r="42" spans="2:3" ht="14.25">
      <c r="B42" s="1"/>
      <c r="C42" s="1"/>
    </row>
    <row r="43" spans="2:3" ht="14.25">
      <c r="B43" s="1"/>
      <c r="C43" s="1"/>
    </row>
    <row r="44" spans="2:3" ht="14.25">
      <c r="B44" s="1"/>
      <c r="C44" s="1"/>
    </row>
    <row r="45" spans="2:3" ht="14.25">
      <c r="B45" s="1"/>
      <c r="C45" s="1"/>
    </row>
    <row r="46" spans="2:3" ht="14.25">
      <c r="B46" s="1"/>
      <c r="C46" s="1"/>
    </row>
    <row r="47" spans="2:3" ht="14.25">
      <c r="B47" s="1"/>
      <c r="C47" s="1"/>
    </row>
    <row r="48" spans="2:3" ht="14.25">
      <c r="B48" s="1"/>
      <c r="C48" s="1"/>
    </row>
  </sheetData>
  <sheetProtection/>
  <mergeCells count="8">
    <mergeCell ref="S1:T1"/>
    <mergeCell ref="U1:V1"/>
    <mergeCell ref="G1:H1"/>
    <mergeCell ref="I1:J1"/>
    <mergeCell ref="K1:L1"/>
    <mergeCell ref="M1:N1"/>
    <mergeCell ref="O1:P1"/>
    <mergeCell ref="Q1:R1"/>
  </mergeCells>
  <printOptions horizontalCentered="1"/>
  <pageMargins left="0.7083333333333334" right="0.7083333333333334" top="1.3777777777777778" bottom="1.3777777777777778" header="0.5118055555555555" footer="0.5118055555555555"/>
  <pageSetup fitToHeight="1" fitToWidth="1" horizontalDpi="300" verticalDpi="300" orientation="portrait" paperSize="9" r:id="rId1"/>
  <headerFooter alignWithMargins="0">
    <oddHeader>&amp;C&amp;"Calibri,Tučné"&amp;16POHÁR BĚŽCE TANVALDU 2010/2011
&amp;"Calibri,Tučná kurzíva"průběžné výsledky</oddHeader>
    <oddFooter>&amp;LPořádá:
DDM  ULITA
TJ SEBA Tanvald
Gymnázium Tanvald&amp;RZávody  podporují :
 Pekařství Jan Mašek
Město Tanvald
Gymnázium Tanvald 
Realitní kancelář K.Viktora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8"/>
  <sheetViews>
    <sheetView tabSelected="1" view="pageBreakPreview" zoomScaleSheetLayoutView="100" zoomScalePageLayoutView="0" workbookViewId="0" topLeftCell="A1">
      <selection activeCell="Z25" sqref="Z25"/>
    </sheetView>
  </sheetViews>
  <sheetFormatPr defaultColWidth="9.140625" defaultRowHeight="15"/>
  <cols>
    <col min="1" max="1" width="5.8515625" style="2" customWidth="1"/>
    <col min="2" max="3" width="8.140625" style="2" customWidth="1"/>
    <col min="4" max="5" width="19.8515625" style="3" customWidth="1"/>
    <col min="6" max="6" width="18.00390625" style="4" bestFit="1" customWidth="1"/>
    <col min="7" max="10" width="6.7109375" style="1" customWidth="1"/>
    <col min="11" max="23" width="6.7109375" style="2" customWidth="1"/>
    <col min="24" max="16384" width="9.140625" style="2" customWidth="1"/>
  </cols>
  <sheetData>
    <row r="1" spans="1:24" ht="20.25">
      <c r="A1" s="5" t="s">
        <v>613</v>
      </c>
      <c r="B1" s="6"/>
      <c r="C1" s="6"/>
      <c r="D1" s="7"/>
      <c r="E1" s="7"/>
      <c r="F1" s="8"/>
      <c r="G1" s="59" t="s">
        <v>1</v>
      </c>
      <c r="H1" s="59"/>
      <c r="I1" s="59" t="s">
        <v>2</v>
      </c>
      <c r="J1" s="59"/>
      <c r="K1" s="59" t="s">
        <v>3</v>
      </c>
      <c r="L1" s="59"/>
      <c r="M1" s="59" t="s">
        <v>4</v>
      </c>
      <c r="N1" s="59"/>
      <c r="O1" s="59" t="s">
        <v>5</v>
      </c>
      <c r="P1" s="59"/>
      <c r="Q1" s="58" t="s">
        <v>360</v>
      </c>
      <c r="R1" s="58"/>
      <c r="S1" s="58" t="s">
        <v>6</v>
      </c>
      <c r="T1" s="58"/>
      <c r="U1" s="58" t="s">
        <v>7</v>
      </c>
      <c r="V1" s="58"/>
      <c r="W1" s="10"/>
      <c r="X1" s="10"/>
    </row>
    <row r="2" spans="1:22" s="10" customFormat="1" ht="14.25">
      <c r="A2" s="11" t="s">
        <v>8</v>
      </c>
      <c r="B2" s="11" t="s">
        <v>9</v>
      </c>
      <c r="C2" s="12" t="s">
        <v>10</v>
      </c>
      <c r="D2" s="13" t="s">
        <v>11</v>
      </c>
      <c r="E2" s="14" t="s">
        <v>12</v>
      </c>
      <c r="F2" s="15" t="s">
        <v>13</v>
      </c>
      <c r="G2" s="9" t="s">
        <v>14</v>
      </c>
      <c r="H2" s="9" t="s">
        <v>9</v>
      </c>
      <c r="I2" s="9" t="s">
        <v>14</v>
      </c>
      <c r="J2" s="9" t="s">
        <v>9</v>
      </c>
      <c r="K2" s="9" t="s">
        <v>14</v>
      </c>
      <c r="L2" s="9" t="s">
        <v>9</v>
      </c>
      <c r="M2" s="9" t="s">
        <v>14</v>
      </c>
      <c r="N2" s="9" t="s">
        <v>9</v>
      </c>
      <c r="O2" s="9" t="s">
        <v>14</v>
      </c>
      <c r="P2" s="9" t="s">
        <v>9</v>
      </c>
      <c r="Q2" s="9" t="s">
        <v>14</v>
      </c>
      <c r="R2" s="9" t="s">
        <v>9</v>
      </c>
      <c r="S2" s="9" t="s">
        <v>14</v>
      </c>
      <c r="T2" s="9" t="s">
        <v>9</v>
      </c>
      <c r="U2" s="9" t="s">
        <v>14</v>
      </c>
      <c r="V2" s="9" t="s">
        <v>9</v>
      </c>
    </row>
    <row r="3" spans="1:22" ht="14.25">
      <c r="A3" s="16">
        <v>1</v>
      </c>
      <c r="B3" s="16">
        <f aca="true" t="shared" si="0" ref="B3:B48">SUM(H3,J3,L3,N3,P3,R3,T3,V3)</f>
        <v>120</v>
      </c>
      <c r="C3" s="17">
        <f aca="true" t="shared" si="1" ref="C3:C48">COUNT(G3,I3,K3,M3,O3,Q3,S3,U3)</f>
        <v>8</v>
      </c>
      <c r="D3" s="18" t="s">
        <v>614</v>
      </c>
      <c r="E3" s="19" t="s">
        <v>27</v>
      </c>
      <c r="F3" s="20" t="s">
        <v>309</v>
      </c>
      <c r="G3" s="39">
        <v>1</v>
      </c>
      <c r="H3" s="16">
        <v>20</v>
      </c>
      <c r="I3" s="39">
        <v>1</v>
      </c>
      <c r="J3" s="17">
        <v>20</v>
      </c>
      <c r="K3" s="16">
        <v>3</v>
      </c>
      <c r="L3" s="44"/>
      <c r="M3" s="16">
        <v>2</v>
      </c>
      <c r="N3" s="44"/>
      <c r="O3" s="16">
        <v>1</v>
      </c>
      <c r="P3" s="16">
        <v>20</v>
      </c>
      <c r="Q3" s="16">
        <v>1</v>
      </c>
      <c r="R3" s="16">
        <v>20</v>
      </c>
      <c r="S3" s="16">
        <v>1</v>
      </c>
      <c r="T3" s="16">
        <v>20</v>
      </c>
      <c r="U3" s="16">
        <v>1</v>
      </c>
      <c r="V3" s="16">
        <v>20</v>
      </c>
    </row>
    <row r="4" spans="1:22" ht="14.25">
      <c r="A4" s="16">
        <v>2</v>
      </c>
      <c r="B4" s="16">
        <f t="shared" si="0"/>
        <v>73</v>
      </c>
      <c r="C4" s="17">
        <f t="shared" si="1"/>
        <v>5</v>
      </c>
      <c r="D4" s="18" t="s">
        <v>615</v>
      </c>
      <c r="E4" s="21" t="s">
        <v>616</v>
      </c>
      <c r="F4" s="46" t="s">
        <v>617</v>
      </c>
      <c r="G4" s="39">
        <v>3</v>
      </c>
      <c r="H4" s="16">
        <v>15</v>
      </c>
      <c r="I4" s="39">
        <v>4</v>
      </c>
      <c r="J4" s="17">
        <v>13</v>
      </c>
      <c r="K4" s="16"/>
      <c r="L4" s="16"/>
      <c r="M4" s="16"/>
      <c r="N4" s="16"/>
      <c r="O4" s="16"/>
      <c r="P4" s="16"/>
      <c r="Q4" s="16">
        <v>4</v>
      </c>
      <c r="R4" s="16">
        <v>13</v>
      </c>
      <c r="S4" s="16">
        <v>2</v>
      </c>
      <c r="T4" s="16">
        <v>17</v>
      </c>
      <c r="U4" s="16">
        <v>3</v>
      </c>
      <c r="V4" s="16">
        <v>15</v>
      </c>
    </row>
    <row r="5" spans="1:22" ht="14.25">
      <c r="A5" s="16">
        <v>3</v>
      </c>
      <c r="B5" s="16">
        <f t="shared" si="0"/>
        <v>64</v>
      </c>
      <c r="C5" s="17">
        <f t="shared" si="1"/>
        <v>5</v>
      </c>
      <c r="D5" s="18" t="s">
        <v>149</v>
      </c>
      <c r="E5" s="21" t="s">
        <v>79</v>
      </c>
      <c r="F5" s="20" t="s">
        <v>549</v>
      </c>
      <c r="G5" s="39">
        <v>5</v>
      </c>
      <c r="H5" s="16">
        <v>11</v>
      </c>
      <c r="I5" s="39">
        <v>10</v>
      </c>
      <c r="J5" s="17">
        <v>6</v>
      </c>
      <c r="K5" s="16">
        <v>4</v>
      </c>
      <c r="L5" s="16">
        <v>13</v>
      </c>
      <c r="M5" s="16"/>
      <c r="N5" s="16"/>
      <c r="O5" s="16">
        <v>2</v>
      </c>
      <c r="P5" s="16">
        <v>17</v>
      </c>
      <c r="Q5" s="16"/>
      <c r="R5" s="16"/>
      <c r="S5" s="16"/>
      <c r="T5" s="16"/>
      <c r="U5" s="16">
        <v>2</v>
      </c>
      <c r="V5" s="16">
        <v>17</v>
      </c>
    </row>
    <row r="6" spans="1:22" ht="14.25">
      <c r="A6" s="16">
        <v>4</v>
      </c>
      <c r="B6" s="16">
        <f t="shared" si="0"/>
        <v>63</v>
      </c>
      <c r="C6" s="17">
        <f t="shared" si="1"/>
        <v>4</v>
      </c>
      <c r="D6" s="18" t="s">
        <v>619</v>
      </c>
      <c r="E6" s="21" t="s">
        <v>158</v>
      </c>
      <c r="F6" s="20" t="s">
        <v>325</v>
      </c>
      <c r="G6" s="39"/>
      <c r="H6" s="16"/>
      <c r="I6" s="39"/>
      <c r="J6" s="17"/>
      <c r="K6" s="16"/>
      <c r="L6" s="16"/>
      <c r="M6" s="16">
        <v>1</v>
      </c>
      <c r="N6" s="16">
        <v>20</v>
      </c>
      <c r="O6" s="16">
        <v>3</v>
      </c>
      <c r="P6" s="16">
        <v>15</v>
      </c>
      <c r="Q6" s="16"/>
      <c r="R6" s="16"/>
      <c r="S6" s="16">
        <v>3</v>
      </c>
      <c r="T6" s="16">
        <v>15</v>
      </c>
      <c r="U6" s="16">
        <v>4</v>
      </c>
      <c r="V6" s="16">
        <v>13</v>
      </c>
    </row>
    <row r="7" spans="1:22" ht="14.25">
      <c r="A7" s="16">
        <v>5</v>
      </c>
      <c r="B7" s="16">
        <f t="shared" si="0"/>
        <v>60</v>
      </c>
      <c r="C7" s="17">
        <f t="shared" si="1"/>
        <v>8</v>
      </c>
      <c r="D7" s="18" t="s">
        <v>618</v>
      </c>
      <c r="E7" s="21" t="s">
        <v>42</v>
      </c>
      <c r="F7" s="20" t="s">
        <v>325</v>
      </c>
      <c r="G7" s="39">
        <v>13</v>
      </c>
      <c r="H7" s="44"/>
      <c r="I7" s="39">
        <v>26</v>
      </c>
      <c r="J7" s="45"/>
      <c r="K7" s="16">
        <v>8</v>
      </c>
      <c r="L7" s="16">
        <v>8</v>
      </c>
      <c r="M7" s="16">
        <v>4</v>
      </c>
      <c r="N7" s="16">
        <v>13</v>
      </c>
      <c r="O7" s="16">
        <v>6</v>
      </c>
      <c r="P7" s="16">
        <v>11</v>
      </c>
      <c r="Q7" s="16">
        <v>2</v>
      </c>
      <c r="R7" s="16">
        <v>17</v>
      </c>
      <c r="S7" s="16">
        <v>13</v>
      </c>
      <c r="T7" s="16">
        <v>3</v>
      </c>
      <c r="U7" s="16">
        <v>8</v>
      </c>
      <c r="V7" s="16">
        <v>8</v>
      </c>
    </row>
    <row r="8" spans="1:22" ht="14.25">
      <c r="A8" s="16">
        <v>6</v>
      </c>
      <c r="B8" s="16">
        <f t="shared" si="0"/>
        <v>54</v>
      </c>
      <c r="C8" s="17">
        <f t="shared" si="1"/>
        <v>6</v>
      </c>
      <c r="D8" s="18" t="s">
        <v>620</v>
      </c>
      <c r="E8" s="21" t="s">
        <v>621</v>
      </c>
      <c r="F8" s="20" t="s">
        <v>325</v>
      </c>
      <c r="G8" s="39">
        <v>14</v>
      </c>
      <c r="H8" s="16">
        <v>2</v>
      </c>
      <c r="I8" s="39"/>
      <c r="J8" s="17"/>
      <c r="K8" s="16">
        <v>6</v>
      </c>
      <c r="L8" s="16">
        <v>10</v>
      </c>
      <c r="M8" s="16">
        <v>5</v>
      </c>
      <c r="N8" s="16">
        <v>11</v>
      </c>
      <c r="O8" s="16">
        <v>5</v>
      </c>
      <c r="P8" s="16">
        <v>11</v>
      </c>
      <c r="Q8" s="16">
        <v>5</v>
      </c>
      <c r="R8" s="16">
        <v>11</v>
      </c>
      <c r="S8" s="16"/>
      <c r="T8" s="16"/>
      <c r="U8" s="16">
        <v>7</v>
      </c>
      <c r="V8" s="16">
        <v>9</v>
      </c>
    </row>
    <row r="9" spans="1:22" ht="14.25">
      <c r="A9" s="16">
        <v>7</v>
      </c>
      <c r="B9" s="16">
        <f t="shared" si="0"/>
        <v>43</v>
      </c>
      <c r="C9" s="17">
        <f t="shared" si="1"/>
        <v>5</v>
      </c>
      <c r="D9" s="18" t="s">
        <v>622</v>
      </c>
      <c r="E9" s="21" t="s">
        <v>61</v>
      </c>
      <c r="F9" s="20" t="s">
        <v>623</v>
      </c>
      <c r="G9" s="39">
        <v>9</v>
      </c>
      <c r="H9" s="16">
        <v>7</v>
      </c>
      <c r="I9" s="39">
        <v>17</v>
      </c>
      <c r="J9" s="17">
        <v>0</v>
      </c>
      <c r="K9" s="16"/>
      <c r="L9" s="16"/>
      <c r="M9" s="16"/>
      <c r="N9" s="16"/>
      <c r="O9" s="16"/>
      <c r="P9" s="16"/>
      <c r="Q9" s="16">
        <v>3</v>
      </c>
      <c r="R9" s="16">
        <v>15</v>
      </c>
      <c r="S9" s="16">
        <v>6</v>
      </c>
      <c r="T9" s="16">
        <v>10</v>
      </c>
      <c r="U9" s="16">
        <v>5</v>
      </c>
      <c r="V9" s="16">
        <v>11</v>
      </c>
    </row>
    <row r="10" spans="1:22" ht="14.25">
      <c r="A10" s="16">
        <v>8</v>
      </c>
      <c r="B10" s="16">
        <f t="shared" si="0"/>
        <v>36</v>
      </c>
      <c r="C10" s="17">
        <f t="shared" si="1"/>
        <v>3</v>
      </c>
      <c r="D10" s="18" t="s">
        <v>362</v>
      </c>
      <c r="E10" s="21" t="s">
        <v>392</v>
      </c>
      <c r="F10" s="20" t="s">
        <v>406</v>
      </c>
      <c r="G10" s="39">
        <v>2</v>
      </c>
      <c r="H10" s="16">
        <v>17</v>
      </c>
      <c r="I10" s="39">
        <v>6</v>
      </c>
      <c r="J10" s="17">
        <v>10</v>
      </c>
      <c r="K10" s="16"/>
      <c r="L10" s="16"/>
      <c r="M10" s="16"/>
      <c r="N10" s="16"/>
      <c r="O10" s="16"/>
      <c r="P10" s="16"/>
      <c r="Q10" s="16"/>
      <c r="R10" s="16"/>
      <c r="S10" s="16">
        <v>7</v>
      </c>
      <c r="T10" s="16">
        <v>9</v>
      </c>
      <c r="U10" s="16"/>
      <c r="V10" s="16"/>
    </row>
    <row r="11" spans="1:22" ht="14.25">
      <c r="A11" s="16">
        <v>9</v>
      </c>
      <c r="B11" s="16">
        <f t="shared" si="0"/>
        <v>35</v>
      </c>
      <c r="C11" s="17">
        <f t="shared" si="1"/>
        <v>7</v>
      </c>
      <c r="D11" s="18" t="s">
        <v>375</v>
      </c>
      <c r="E11" s="21" t="s">
        <v>626</v>
      </c>
      <c r="F11" s="20" t="s">
        <v>325</v>
      </c>
      <c r="G11" s="39">
        <v>16</v>
      </c>
      <c r="H11" s="16">
        <v>0</v>
      </c>
      <c r="I11" s="39">
        <v>22</v>
      </c>
      <c r="J11" s="45"/>
      <c r="K11" s="16">
        <v>7</v>
      </c>
      <c r="L11" s="16">
        <v>9</v>
      </c>
      <c r="M11" s="16">
        <v>6</v>
      </c>
      <c r="N11" s="16">
        <v>10</v>
      </c>
      <c r="O11" s="16"/>
      <c r="P11" s="16"/>
      <c r="Q11" s="16">
        <v>7</v>
      </c>
      <c r="R11" s="16">
        <v>9</v>
      </c>
      <c r="S11" s="16">
        <v>26</v>
      </c>
      <c r="T11" s="16">
        <v>0</v>
      </c>
      <c r="U11" s="16">
        <v>9</v>
      </c>
      <c r="V11" s="16">
        <v>7</v>
      </c>
    </row>
    <row r="12" spans="1:22" ht="14.25">
      <c r="A12" s="16">
        <v>10</v>
      </c>
      <c r="B12" s="16">
        <f t="shared" si="0"/>
        <v>30</v>
      </c>
      <c r="C12" s="17">
        <f t="shared" si="1"/>
        <v>4</v>
      </c>
      <c r="D12" s="18" t="s">
        <v>624</v>
      </c>
      <c r="E12" s="21" t="s">
        <v>625</v>
      </c>
      <c r="F12" s="20" t="s">
        <v>309</v>
      </c>
      <c r="G12" s="39">
        <v>6</v>
      </c>
      <c r="H12" s="16">
        <v>10</v>
      </c>
      <c r="I12" s="39">
        <v>11</v>
      </c>
      <c r="J12" s="17">
        <v>5</v>
      </c>
      <c r="K12" s="16"/>
      <c r="L12" s="16"/>
      <c r="M12" s="16">
        <v>7</v>
      </c>
      <c r="N12" s="16">
        <v>9</v>
      </c>
      <c r="O12" s="16"/>
      <c r="P12" s="16"/>
      <c r="Q12" s="16"/>
      <c r="R12" s="16"/>
      <c r="S12" s="16">
        <v>10</v>
      </c>
      <c r="T12" s="16">
        <v>6</v>
      </c>
      <c r="U12" s="16"/>
      <c r="V12" s="16"/>
    </row>
    <row r="13" spans="1:22" ht="14.25">
      <c r="A13" s="16">
        <v>11</v>
      </c>
      <c r="B13" s="16">
        <f t="shared" si="0"/>
        <v>24</v>
      </c>
      <c r="C13" s="17">
        <f t="shared" si="1"/>
        <v>4</v>
      </c>
      <c r="D13" s="18" t="s">
        <v>627</v>
      </c>
      <c r="E13" s="21" t="s">
        <v>628</v>
      </c>
      <c r="F13" s="20" t="s">
        <v>312</v>
      </c>
      <c r="G13" s="39">
        <v>18</v>
      </c>
      <c r="H13" s="16">
        <v>0</v>
      </c>
      <c r="I13" s="39">
        <v>19</v>
      </c>
      <c r="J13" s="17">
        <v>0</v>
      </c>
      <c r="K13" s="16">
        <v>5</v>
      </c>
      <c r="L13" s="16">
        <v>11</v>
      </c>
      <c r="M13" s="16"/>
      <c r="N13" s="16"/>
      <c r="O13" s="16">
        <v>4</v>
      </c>
      <c r="P13" s="16">
        <v>13</v>
      </c>
      <c r="Q13" s="16"/>
      <c r="R13" s="16"/>
      <c r="S13" s="16"/>
      <c r="T13" s="16"/>
      <c r="U13" s="16"/>
      <c r="V13" s="16"/>
    </row>
    <row r="14" spans="1:22" ht="14.25">
      <c r="A14" s="16">
        <v>12</v>
      </c>
      <c r="B14" s="16">
        <f t="shared" si="0"/>
        <v>24</v>
      </c>
      <c r="C14" s="17">
        <f t="shared" si="1"/>
        <v>2</v>
      </c>
      <c r="D14" s="18" t="s">
        <v>629</v>
      </c>
      <c r="E14" s="21" t="s">
        <v>630</v>
      </c>
      <c r="F14" s="20" t="s">
        <v>549</v>
      </c>
      <c r="G14" s="39">
        <v>7</v>
      </c>
      <c r="H14" s="16">
        <v>9</v>
      </c>
      <c r="I14" s="39">
        <v>3</v>
      </c>
      <c r="J14" s="17">
        <v>15</v>
      </c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</row>
    <row r="15" spans="1:22" ht="14.25">
      <c r="A15" s="16">
        <v>13</v>
      </c>
      <c r="B15" s="16">
        <f t="shared" si="0"/>
        <v>24</v>
      </c>
      <c r="C15" s="17">
        <f t="shared" si="1"/>
        <v>2</v>
      </c>
      <c r="D15" s="18" t="s">
        <v>631</v>
      </c>
      <c r="E15" s="21" t="s">
        <v>632</v>
      </c>
      <c r="F15" s="20" t="s">
        <v>325</v>
      </c>
      <c r="G15" s="39"/>
      <c r="H15" s="16"/>
      <c r="I15" s="39">
        <v>5</v>
      </c>
      <c r="J15" s="17">
        <v>11</v>
      </c>
      <c r="K15" s="16"/>
      <c r="L15" s="16"/>
      <c r="M15" s="16"/>
      <c r="N15" s="16"/>
      <c r="O15" s="16"/>
      <c r="P15" s="16"/>
      <c r="Q15" s="16"/>
      <c r="R15" s="16"/>
      <c r="S15" s="16">
        <v>4</v>
      </c>
      <c r="T15" s="16">
        <v>13</v>
      </c>
      <c r="U15" s="16"/>
      <c r="V15" s="16"/>
    </row>
    <row r="16" spans="1:22" ht="14.25">
      <c r="A16" s="16">
        <v>14</v>
      </c>
      <c r="B16" s="16">
        <f t="shared" si="0"/>
        <v>23</v>
      </c>
      <c r="C16" s="17">
        <f t="shared" si="1"/>
        <v>5</v>
      </c>
      <c r="D16" s="18" t="s">
        <v>633</v>
      </c>
      <c r="E16" s="21" t="s">
        <v>67</v>
      </c>
      <c r="F16" s="20" t="s">
        <v>325</v>
      </c>
      <c r="G16" s="39">
        <v>31</v>
      </c>
      <c r="H16" s="16">
        <v>0</v>
      </c>
      <c r="I16" s="39">
        <v>29</v>
      </c>
      <c r="J16" s="17">
        <v>0</v>
      </c>
      <c r="K16" s="16"/>
      <c r="L16" s="16"/>
      <c r="M16" s="16">
        <v>3</v>
      </c>
      <c r="N16" s="16">
        <v>15</v>
      </c>
      <c r="O16" s="16"/>
      <c r="P16" s="16"/>
      <c r="Q16" s="16">
        <v>8</v>
      </c>
      <c r="R16" s="16">
        <v>8</v>
      </c>
      <c r="S16" s="16">
        <v>28</v>
      </c>
      <c r="T16" s="16">
        <v>0</v>
      </c>
      <c r="U16" s="16"/>
      <c r="V16" s="16"/>
    </row>
    <row r="17" spans="1:22" ht="14.25">
      <c r="A17" s="16">
        <v>15</v>
      </c>
      <c r="B17" s="16">
        <f t="shared" si="0"/>
        <v>21</v>
      </c>
      <c r="C17" s="17">
        <f t="shared" si="1"/>
        <v>3</v>
      </c>
      <c r="D17" s="18" t="s">
        <v>634</v>
      </c>
      <c r="E17" s="21" t="s">
        <v>635</v>
      </c>
      <c r="F17" s="20" t="s">
        <v>309</v>
      </c>
      <c r="G17" s="39">
        <v>4</v>
      </c>
      <c r="H17" s="16">
        <v>13</v>
      </c>
      <c r="I17" s="39">
        <v>8</v>
      </c>
      <c r="J17" s="17">
        <v>8</v>
      </c>
      <c r="K17" s="16"/>
      <c r="L17" s="16"/>
      <c r="M17" s="16"/>
      <c r="N17" s="16"/>
      <c r="O17" s="16"/>
      <c r="P17" s="16"/>
      <c r="Q17" s="16"/>
      <c r="R17" s="16"/>
      <c r="S17" s="16">
        <v>24</v>
      </c>
      <c r="T17" s="16">
        <v>0</v>
      </c>
      <c r="U17" s="16"/>
      <c r="V17" s="16"/>
    </row>
    <row r="18" spans="1:22" ht="14.25">
      <c r="A18" s="16">
        <v>16</v>
      </c>
      <c r="B18" s="16">
        <f t="shared" si="0"/>
        <v>20</v>
      </c>
      <c r="C18" s="17">
        <f t="shared" si="1"/>
        <v>1</v>
      </c>
      <c r="D18" s="18" t="s">
        <v>636</v>
      </c>
      <c r="E18" s="21" t="s">
        <v>165</v>
      </c>
      <c r="F18" s="20" t="s">
        <v>323</v>
      </c>
      <c r="G18" s="39"/>
      <c r="H18" s="16"/>
      <c r="I18" s="39"/>
      <c r="J18" s="17"/>
      <c r="K18" s="16">
        <v>1</v>
      </c>
      <c r="L18" s="16">
        <v>20</v>
      </c>
      <c r="M18" s="16"/>
      <c r="N18" s="16"/>
      <c r="O18" s="16"/>
      <c r="P18" s="16"/>
      <c r="Q18" s="16"/>
      <c r="R18" s="16"/>
      <c r="S18" s="16"/>
      <c r="T18" s="16"/>
      <c r="U18" s="16"/>
      <c r="V18" s="16"/>
    </row>
    <row r="19" spans="1:22" ht="14.25">
      <c r="A19" s="16">
        <v>17</v>
      </c>
      <c r="B19" s="16">
        <f t="shared" si="0"/>
        <v>19</v>
      </c>
      <c r="C19" s="17">
        <f t="shared" si="1"/>
        <v>4</v>
      </c>
      <c r="D19" s="18" t="s">
        <v>644</v>
      </c>
      <c r="E19" s="21" t="s">
        <v>645</v>
      </c>
      <c r="F19" s="20" t="s">
        <v>309</v>
      </c>
      <c r="G19" s="39">
        <v>26</v>
      </c>
      <c r="H19" s="16">
        <v>0</v>
      </c>
      <c r="I19" s="39">
        <v>7</v>
      </c>
      <c r="J19" s="17">
        <v>9</v>
      </c>
      <c r="K19" s="16"/>
      <c r="L19" s="16"/>
      <c r="M19" s="16"/>
      <c r="N19" s="16"/>
      <c r="O19" s="16"/>
      <c r="P19" s="16"/>
      <c r="Q19" s="16"/>
      <c r="R19" s="16"/>
      <c r="S19" s="16">
        <v>19</v>
      </c>
      <c r="T19" s="16">
        <v>0</v>
      </c>
      <c r="U19" s="16">
        <v>6</v>
      </c>
      <c r="V19" s="16">
        <v>10</v>
      </c>
    </row>
    <row r="20" spans="1:22" ht="14.25">
      <c r="A20" s="16">
        <v>18</v>
      </c>
      <c r="B20" s="16">
        <f t="shared" si="0"/>
        <v>18</v>
      </c>
      <c r="C20" s="17">
        <f t="shared" si="1"/>
        <v>3</v>
      </c>
      <c r="D20" s="18" t="s">
        <v>405</v>
      </c>
      <c r="E20" s="21" t="s">
        <v>31</v>
      </c>
      <c r="F20" s="20" t="s">
        <v>406</v>
      </c>
      <c r="G20" s="39">
        <v>21</v>
      </c>
      <c r="H20" s="16">
        <v>0</v>
      </c>
      <c r="I20" s="39">
        <v>9</v>
      </c>
      <c r="J20" s="17">
        <v>7</v>
      </c>
      <c r="K20" s="16"/>
      <c r="L20" s="16"/>
      <c r="M20" s="16"/>
      <c r="N20" s="16"/>
      <c r="O20" s="16"/>
      <c r="P20" s="16"/>
      <c r="Q20" s="16"/>
      <c r="R20" s="16"/>
      <c r="S20" s="16">
        <v>5</v>
      </c>
      <c r="T20" s="16">
        <v>11</v>
      </c>
      <c r="U20" s="16"/>
      <c r="V20" s="16"/>
    </row>
    <row r="21" spans="1:22" ht="14.25">
      <c r="A21" s="16">
        <v>19</v>
      </c>
      <c r="B21" s="16">
        <f t="shared" si="0"/>
        <v>17</v>
      </c>
      <c r="C21" s="17">
        <f t="shared" si="1"/>
        <v>2</v>
      </c>
      <c r="D21" s="18" t="s">
        <v>543</v>
      </c>
      <c r="E21" s="21" t="s">
        <v>546</v>
      </c>
      <c r="F21" s="20" t="s">
        <v>309</v>
      </c>
      <c r="G21" s="39">
        <v>17</v>
      </c>
      <c r="H21" s="16">
        <v>0</v>
      </c>
      <c r="I21" s="39">
        <v>2</v>
      </c>
      <c r="J21" s="17">
        <v>17</v>
      </c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</row>
    <row r="22" spans="1:22" ht="14.25">
      <c r="A22" s="16">
        <v>20</v>
      </c>
      <c r="B22" s="16">
        <f t="shared" si="0"/>
        <v>17</v>
      </c>
      <c r="C22" s="17">
        <f t="shared" si="1"/>
        <v>1</v>
      </c>
      <c r="D22" s="18" t="s">
        <v>637</v>
      </c>
      <c r="E22" s="21" t="s">
        <v>22</v>
      </c>
      <c r="F22" s="20" t="s">
        <v>323</v>
      </c>
      <c r="G22" s="39"/>
      <c r="H22" s="16"/>
      <c r="I22" s="39"/>
      <c r="J22" s="17"/>
      <c r="K22" s="16">
        <v>2</v>
      </c>
      <c r="L22" s="16">
        <v>17</v>
      </c>
      <c r="M22" s="16"/>
      <c r="N22" s="16"/>
      <c r="O22" s="16"/>
      <c r="P22" s="16"/>
      <c r="Q22" s="16"/>
      <c r="R22" s="16"/>
      <c r="S22" s="16"/>
      <c r="T22" s="16"/>
      <c r="U22" s="16"/>
      <c r="V22" s="16"/>
    </row>
    <row r="23" spans="1:22" ht="14.25">
      <c r="A23" s="16">
        <v>21</v>
      </c>
      <c r="B23" s="16">
        <f t="shared" si="0"/>
        <v>15</v>
      </c>
      <c r="C23" s="17">
        <f t="shared" si="1"/>
        <v>4</v>
      </c>
      <c r="D23" s="18" t="s">
        <v>638</v>
      </c>
      <c r="E23" s="21" t="s">
        <v>67</v>
      </c>
      <c r="F23" s="20" t="s">
        <v>309</v>
      </c>
      <c r="G23" s="39">
        <v>12</v>
      </c>
      <c r="H23" s="16">
        <v>4</v>
      </c>
      <c r="I23" s="39">
        <v>15</v>
      </c>
      <c r="J23" s="17">
        <v>1</v>
      </c>
      <c r="K23" s="16"/>
      <c r="L23" s="16"/>
      <c r="M23" s="16"/>
      <c r="N23" s="16"/>
      <c r="O23" s="16"/>
      <c r="P23" s="16"/>
      <c r="Q23" s="16">
        <v>6</v>
      </c>
      <c r="R23" s="16">
        <v>10</v>
      </c>
      <c r="S23" s="16">
        <v>17</v>
      </c>
      <c r="T23" s="16">
        <v>0</v>
      </c>
      <c r="U23" s="16"/>
      <c r="V23" s="16"/>
    </row>
    <row r="24" spans="1:22" ht="14.25">
      <c r="A24" s="16">
        <v>22</v>
      </c>
      <c r="B24" s="16">
        <f t="shared" si="0"/>
        <v>12</v>
      </c>
      <c r="C24" s="17">
        <f t="shared" si="1"/>
        <v>4</v>
      </c>
      <c r="D24" s="18" t="s">
        <v>639</v>
      </c>
      <c r="E24" s="21" t="s">
        <v>456</v>
      </c>
      <c r="F24" s="20" t="s">
        <v>309</v>
      </c>
      <c r="G24" s="39">
        <v>15</v>
      </c>
      <c r="H24" s="16">
        <v>1</v>
      </c>
      <c r="I24" s="39">
        <v>12</v>
      </c>
      <c r="J24" s="17">
        <v>4</v>
      </c>
      <c r="K24" s="16">
        <v>10</v>
      </c>
      <c r="L24" s="16">
        <v>6</v>
      </c>
      <c r="M24" s="16"/>
      <c r="N24" s="16"/>
      <c r="O24" s="16"/>
      <c r="P24" s="16"/>
      <c r="Q24" s="16"/>
      <c r="R24" s="16"/>
      <c r="S24" s="16">
        <v>15</v>
      </c>
      <c r="T24" s="16">
        <v>1</v>
      </c>
      <c r="U24" s="16"/>
      <c r="V24" s="16"/>
    </row>
    <row r="25" spans="1:22" ht="14.25">
      <c r="A25" s="16">
        <v>23</v>
      </c>
      <c r="B25" s="16">
        <f t="shared" si="0"/>
        <v>9</v>
      </c>
      <c r="C25" s="17">
        <f t="shared" si="1"/>
        <v>4</v>
      </c>
      <c r="D25" s="18" t="s">
        <v>640</v>
      </c>
      <c r="E25" s="21" t="s">
        <v>641</v>
      </c>
      <c r="F25" s="20" t="s">
        <v>309</v>
      </c>
      <c r="G25" s="39">
        <v>24</v>
      </c>
      <c r="H25" s="16">
        <v>0</v>
      </c>
      <c r="I25" s="39">
        <v>24</v>
      </c>
      <c r="J25" s="17">
        <v>0</v>
      </c>
      <c r="K25" s="16">
        <v>11</v>
      </c>
      <c r="L25" s="16">
        <v>5</v>
      </c>
      <c r="M25" s="16"/>
      <c r="N25" s="16"/>
      <c r="O25" s="16"/>
      <c r="P25" s="16"/>
      <c r="Q25" s="16"/>
      <c r="R25" s="16"/>
      <c r="S25" s="16">
        <v>12</v>
      </c>
      <c r="T25" s="16">
        <v>4</v>
      </c>
      <c r="U25" s="16"/>
      <c r="V25" s="16"/>
    </row>
    <row r="26" spans="1:22" ht="14.25">
      <c r="A26" s="16">
        <v>24</v>
      </c>
      <c r="B26" s="16">
        <f t="shared" si="0"/>
        <v>9</v>
      </c>
      <c r="C26" s="17">
        <f t="shared" si="1"/>
        <v>3</v>
      </c>
      <c r="D26" s="18" t="s">
        <v>642</v>
      </c>
      <c r="E26" s="21" t="s">
        <v>643</v>
      </c>
      <c r="F26" s="20" t="s">
        <v>309</v>
      </c>
      <c r="G26" s="39">
        <v>19</v>
      </c>
      <c r="H26" s="16">
        <v>0</v>
      </c>
      <c r="I26" s="39"/>
      <c r="J26" s="17"/>
      <c r="K26" s="16">
        <v>9</v>
      </c>
      <c r="L26" s="16">
        <v>7</v>
      </c>
      <c r="M26" s="16"/>
      <c r="N26" s="16"/>
      <c r="O26" s="16"/>
      <c r="P26" s="16"/>
      <c r="Q26" s="16"/>
      <c r="R26" s="16"/>
      <c r="S26" s="16">
        <v>14</v>
      </c>
      <c r="T26" s="16">
        <v>2</v>
      </c>
      <c r="U26" s="16"/>
      <c r="V26" s="16"/>
    </row>
    <row r="27" spans="1:22" ht="14.25">
      <c r="A27" s="16">
        <v>25</v>
      </c>
      <c r="B27" s="16">
        <f t="shared" si="0"/>
        <v>8</v>
      </c>
      <c r="C27" s="17">
        <f t="shared" si="1"/>
        <v>3</v>
      </c>
      <c r="D27" s="18" t="s">
        <v>373</v>
      </c>
      <c r="E27" s="21" t="s">
        <v>630</v>
      </c>
      <c r="F27" s="20" t="s">
        <v>623</v>
      </c>
      <c r="G27" s="39">
        <v>20</v>
      </c>
      <c r="H27" s="16">
        <v>0</v>
      </c>
      <c r="I27" s="39">
        <v>25</v>
      </c>
      <c r="J27" s="17">
        <v>0</v>
      </c>
      <c r="K27" s="16"/>
      <c r="L27" s="16"/>
      <c r="M27" s="16"/>
      <c r="N27" s="16"/>
      <c r="O27" s="16"/>
      <c r="P27" s="16"/>
      <c r="Q27" s="16"/>
      <c r="R27" s="16"/>
      <c r="S27" s="16">
        <v>8</v>
      </c>
      <c r="T27" s="16">
        <v>8</v>
      </c>
      <c r="U27" s="16"/>
      <c r="V27" s="16"/>
    </row>
    <row r="28" spans="1:22" ht="14.25">
      <c r="A28" s="16">
        <v>26</v>
      </c>
      <c r="B28" s="16">
        <f t="shared" si="0"/>
        <v>8</v>
      </c>
      <c r="C28" s="17">
        <f t="shared" si="1"/>
        <v>1</v>
      </c>
      <c r="D28" s="18" t="s">
        <v>646</v>
      </c>
      <c r="E28" s="21" t="s">
        <v>647</v>
      </c>
      <c r="F28" s="20" t="s">
        <v>549</v>
      </c>
      <c r="G28" s="39">
        <v>8</v>
      </c>
      <c r="H28" s="16">
        <v>8</v>
      </c>
      <c r="I28" s="39"/>
      <c r="J28" s="17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</row>
    <row r="29" spans="1:22" ht="14.25">
      <c r="A29" s="16">
        <v>27</v>
      </c>
      <c r="B29" s="16">
        <f t="shared" si="0"/>
        <v>7</v>
      </c>
      <c r="C29" s="17">
        <f t="shared" si="1"/>
        <v>2</v>
      </c>
      <c r="D29" s="18" t="s">
        <v>648</v>
      </c>
      <c r="E29" s="21" t="s">
        <v>649</v>
      </c>
      <c r="F29" s="20" t="s">
        <v>309</v>
      </c>
      <c r="G29" s="39">
        <v>23</v>
      </c>
      <c r="H29" s="16">
        <v>0</v>
      </c>
      <c r="I29" s="39"/>
      <c r="J29" s="17"/>
      <c r="K29" s="16"/>
      <c r="L29" s="16"/>
      <c r="M29" s="16"/>
      <c r="N29" s="16"/>
      <c r="O29" s="16"/>
      <c r="P29" s="16"/>
      <c r="Q29" s="16"/>
      <c r="R29" s="16"/>
      <c r="S29" s="16">
        <v>9</v>
      </c>
      <c r="T29" s="16">
        <v>7</v>
      </c>
      <c r="U29" s="16"/>
      <c r="V29" s="16"/>
    </row>
    <row r="30" spans="1:22" ht="14.25">
      <c r="A30" s="16">
        <v>28</v>
      </c>
      <c r="B30" s="16">
        <f t="shared" si="0"/>
        <v>6</v>
      </c>
      <c r="C30" s="17">
        <f t="shared" si="1"/>
        <v>1</v>
      </c>
      <c r="D30" s="18" t="s">
        <v>650</v>
      </c>
      <c r="E30" s="21" t="s">
        <v>165</v>
      </c>
      <c r="F30" s="20" t="s">
        <v>549</v>
      </c>
      <c r="G30" s="39">
        <v>10</v>
      </c>
      <c r="H30" s="16">
        <v>6</v>
      </c>
      <c r="I30" s="39"/>
      <c r="J30" s="17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</row>
    <row r="31" spans="1:22" ht="14.25">
      <c r="A31" s="16">
        <v>29</v>
      </c>
      <c r="B31" s="16">
        <f t="shared" si="0"/>
        <v>5</v>
      </c>
      <c r="C31" s="17">
        <f t="shared" si="1"/>
        <v>1</v>
      </c>
      <c r="D31" s="18" t="s">
        <v>651</v>
      </c>
      <c r="E31" s="21" t="s">
        <v>621</v>
      </c>
      <c r="F31" s="20" t="s">
        <v>406</v>
      </c>
      <c r="G31" s="39"/>
      <c r="H31" s="16"/>
      <c r="I31" s="39"/>
      <c r="J31" s="17"/>
      <c r="K31" s="16"/>
      <c r="L31" s="16"/>
      <c r="M31" s="16"/>
      <c r="N31" s="16"/>
      <c r="O31" s="16"/>
      <c r="P31" s="16"/>
      <c r="Q31" s="16"/>
      <c r="R31" s="16"/>
      <c r="S31" s="16">
        <v>11</v>
      </c>
      <c r="T31" s="16">
        <v>5</v>
      </c>
      <c r="U31" s="16"/>
      <c r="V31" s="16"/>
    </row>
    <row r="32" spans="1:22" ht="14.25">
      <c r="A32" s="16">
        <v>30</v>
      </c>
      <c r="B32" s="16">
        <f t="shared" si="0"/>
        <v>5</v>
      </c>
      <c r="C32" s="17">
        <f t="shared" si="1"/>
        <v>1</v>
      </c>
      <c r="D32" s="18" t="s">
        <v>652</v>
      </c>
      <c r="E32" s="21" t="s">
        <v>625</v>
      </c>
      <c r="F32" s="20" t="s">
        <v>549</v>
      </c>
      <c r="G32" s="39">
        <v>11</v>
      </c>
      <c r="H32" s="16">
        <v>5</v>
      </c>
      <c r="I32" s="39"/>
      <c r="J32" s="17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</row>
    <row r="33" spans="1:22" ht="14.25">
      <c r="A33" s="16">
        <v>31</v>
      </c>
      <c r="B33" s="16">
        <f t="shared" si="0"/>
        <v>3</v>
      </c>
      <c r="C33" s="17">
        <f t="shared" si="1"/>
        <v>2</v>
      </c>
      <c r="D33" s="18" t="s">
        <v>653</v>
      </c>
      <c r="E33" s="21" t="s">
        <v>654</v>
      </c>
      <c r="F33" s="20" t="s">
        <v>549</v>
      </c>
      <c r="G33" s="39">
        <v>28</v>
      </c>
      <c r="H33" s="16">
        <v>0</v>
      </c>
      <c r="I33" s="39">
        <v>13</v>
      </c>
      <c r="J33" s="17">
        <v>3</v>
      </c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</row>
    <row r="34" spans="1:22" ht="14.25">
      <c r="A34" s="16">
        <v>32</v>
      </c>
      <c r="B34" s="16">
        <f t="shared" si="0"/>
        <v>2</v>
      </c>
      <c r="C34" s="17">
        <f t="shared" si="1"/>
        <v>1</v>
      </c>
      <c r="D34" s="18" t="s">
        <v>655</v>
      </c>
      <c r="E34" s="21" t="s">
        <v>165</v>
      </c>
      <c r="F34" s="20" t="s">
        <v>549</v>
      </c>
      <c r="G34" s="39"/>
      <c r="H34" s="16"/>
      <c r="I34" s="39">
        <v>14</v>
      </c>
      <c r="J34" s="17">
        <v>2</v>
      </c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</row>
    <row r="35" spans="1:22" ht="14.25">
      <c r="A35" s="16">
        <v>33</v>
      </c>
      <c r="B35" s="16">
        <f t="shared" si="0"/>
        <v>0</v>
      </c>
      <c r="C35" s="17">
        <f t="shared" si="1"/>
        <v>3</v>
      </c>
      <c r="D35" s="18" t="s">
        <v>275</v>
      </c>
      <c r="E35" s="21" t="s">
        <v>656</v>
      </c>
      <c r="F35" s="20" t="s">
        <v>309</v>
      </c>
      <c r="G35" s="39">
        <v>29</v>
      </c>
      <c r="H35" s="16">
        <v>0</v>
      </c>
      <c r="I35" s="39">
        <v>31</v>
      </c>
      <c r="J35" s="17">
        <v>0</v>
      </c>
      <c r="K35" s="16"/>
      <c r="L35" s="16"/>
      <c r="M35" s="16"/>
      <c r="N35" s="16"/>
      <c r="O35" s="16"/>
      <c r="P35" s="16"/>
      <c r="Q35" s="16"/>
      <c r="R35" s="16"/>
      <c r="S35" s="16">
        <v>22</v>
      </c>
      <c r="T35" s="16">
        <v>0</v>
      </c>
      <c r="U35" s="16"/>
      <c r="V35" s="16"/>
    </row>
    <row r="36" spans="1:22" ht="14.25">
      <c r="A36" s="16">
        <v>34</v>
      </c>
      <c r="B36" s="16">
        <f t="shared" si="0"/>
        <v>0</v>
      </c>
      <c r="C36" s="17">
        <f t="shared" si="1"/>
        <v>3</v>
      </c>
      <c r="D36" s="18" t="s">
        <v>657</v>
      </c>
      <c r="E36" s="21" t="s">
        <v>469</v>
      </c>
      <c r="F36" s="20" t="s">
        <v>309</v>
      </c>
      <c r="G36" s="39">
        <v>27</v>
      </c>
      <c r="H36" s="16">
        <v>0</v>
      </c>
      <c r="I36" s="39">
        <v>21</v>
      </c>
      <c r="J36" s="17">
        <v>0</v>
      </c>
      <c r="K36" s="16"/>
      <c r="L36" s="16"/>
      <c r="M36" s="16"/>
      <c r="N36" s="16"/>
      <c r="O36" s="16"/>
      <c r="P36" s="16"/>
      <c r="Q36" s="16"/>
      <c r="R36" s="16"/>
      <c r="S36" s="16">
        <v>23</v>
      </c>
      <c r="T36" s="16">
        <v>0</v>
      </c>
      <c r="U36" s="16"/>
      <c r="V36" s="16"/>
    </row>
    <row r="37" spans="1:22" ht="14.25">
      <c r="A37" s="16">
        <v>35</v>
      </c>
      <c r="B37" s="16">
        <f t="shared" si="0"/>
        <v>0</v>
      </c>
      <c r="C37" s="17">
        <f t="shared" si="1"/>
        <v>2</v>
      </c>
      <c r="D37" s="18" t="s">
        <v>377</v>
      </c>
      <c r="E37" s="21" t="s">
        <v>31</v>
      </c>
      <c r="F37" s="20" t="s">
        <v>309</v>
      </c>
      <c r="G37" s="39">
        <v>30</v>
      </c>
      <c r="H37" s="16">
        <v>0</v>
      </c>
      <c r="I37" s="39">
        <v>28</v>
      </c>
      <c r="J37" s="17">
        <v>0</v>
      </c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</row>
    <row r="38" spans="1:22" ht="14.25">
      <c r="A38" s="16">
        <v>36</v>
      </c>
      <c r="B38" s="16">
        <f t="shared" si="0"/>
        <v>0</v>
      </c>
      <c r="C38" s="17">
        <f t="shared" si="1"/>
        <v>2</v>
      </c>
      <c r="D38" s="18" t="s">
        <v>658</v>
      </c>
      <c r="E38" s="21" t="s">
        <v>31</v>
      </c>
      <c r="F38" s="20" t="s">
        <v>549</v>
      </c>
      <c r="G38" s="39">
        <v>34</v>
      </c>
      <c r="H38" s="16">
        <v>0</v>
      </c>
      <c r="I38" s="39">
        <v>18</v>
      </c>
      <c r="J38" s="17">
        <v>0</v>
      </c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</row>
    <row r="39" spans="1:22" ht="14.25">
      <c r="A39" s="16">
        <v>37</v>
      </c>
      <c r="B39" s="16">
        <f t="shared" si="0"/>
        <v>0</v>
      </c>
      <c r="C39" s="17">
        <f t="shared" si="1"/>
        <v>2</v>
      </c>
      <c r="D39" s="18" t="s">
        <v>659</v>
      </c>
      <c r="E39" s="21" t="s">
        <v>645</v>
      </c>
      <c r="F39" s="20" t="s">
        <v>549</v>
      </c>
      <c r="G39" s="39">
        <v>25</v>
      </c>
      <c r="H39" s="16">
        <v>0</v>
      </c>
      <c r="I39" s="39">
        <v>23</v>
      </c>
      <c r="J39" s="17">
        <v>0</v>
      </c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</row>
    <row r="40" spans="1:22" ht="14.25">
      <c r="A40" s="16">
        <v>38</v>
      </c>
      <c r="B40" s="16">
        <f t="shared" si="0"/>
        <v>0</v>
      </c>
      <c r="C40" s="17">
        <f t="shared" si="1"/>
        <v>2</v>
      </c>
      <c r="D40" s="18" t="s">
        <v>166</v>
      </c>
      <c r="E40" s="21" t="s">
        <v>555</v>
      </c>
      <c r="F40" s="20" t="s">
        <v>406</v>
      </c>
      <c r="G40" s="39">
        <v>33</v>
      </c>
      <c r="H40" s="16">
        <v>0</v>
      </c>
      <c r="I40" s="39"/>
      <c r="J40" s="17"/>
      <c r="K40" s="16"/>
      <c r="L40" s="16"/>
      <c r="M40" s="16"/>
      <c r="N40" s="16"/>
      <c r="O40" s="16"/>
      <c r="P40" s="16"/>
      <c r="Q40" s="16"/>
      <c r="R40" s="16"/>
      <c r="S40" s="16">
        <v>27</v>
      </c>
      <c r="T40" s="16">
        <v>0</v>
      </c>
      <c r="U40" s="16"/>
      <c r="V40" s="16"/>
    </row>
    <row r="41" spans="1:22" ht="14.25">
      <c r="A41" s="16">
        <v>39</v>
      </c>
      <c r="B41" s="16">
        <f t="shared" si="0"/>
        <v>0</v>
      </c>
      <c r="C41" s="17">
        <f t="shared" si="1"/>
        <v>2</v>
      </c>
      <c r="D41" s="18" t="s">
        <v>660</v>
      </c>
      <c r="E41" s="21" t="s">
        <v>392</v>
      </c>
      <c r="F41" s="20" t="s">
        <v>309</v>
      </c>
      <c r="G41" s="39"/>
      <c r="H41" s="16"/>
      <c r="I41" s="39">
        <v>20</v>
      </c>
      <c r="J41" s="17">
        <v>0</v>
      </c>
      <c r="K41" s="16"/>
      <c r="L41" s="16"/>
      <c r="M41" s="16"/>
      <c r="N41" s="16"/>
      <c r="O41" s="16"/>
      <c r="P41" s="16"/>
      <c r="Q41" s="16"/>
      <c r="R41" s="16"/>
      <c r="S41" s="16">
        <v>20</v>
      </c>
      <c r="T41" s="16">
        <v>0</v>
      </c>
      <c r="U41" s="16"/>
      <c r="V41" s="16"/>
    </row>
    <row r="42" spans="1:22" ht="14.25">
      <c r="A42" s="16">
        <v>40</v>
      </c>
      <c r="B42" s="16">
        <f t="shared" si="0"/>
        <v>0</v>
      </c>
      <c r="C42" s="17">
        <f t="shared" si="1"/>
        <v>2</v>
      </c>
      <c r="D42" s="18" t="s">
        <v>277</v>
      </c>
      <c r="E42" s="21" t="s">
        <v>251</v>
      </c>
      <c r="F42" s="20" t="s">
        <v>309</v>
      </c>
      <c r="G42" s="39"/>
      <c r="H42" s="16"/>
      <c r="I42" s="39">
        <v>16</v>
      </c>
      <c r="J42" s="17">
        <v>0</v>
      </c>
      <c r="K42" s="16"/>
      <c r="L42" s="16"/>
      <c r="M42" s="16"/>
      <c r="N42" s="16"/>
      <c r="O42" s="16"/>
      <c r="P42" s="16"/>
      <c r="Q42" s="16"/>
      <c r="R42" s="16"/>
      <c r="S42" s="16">
        <v>16</v>
      </c>
      <c r="T42" s="16">
        <v>0</v>
      </c>
      <c r="U42" s="16"/>
      <c r="V42" s="16"/>
    </row>
    <row r="43" spans="1:22" ht="14.25">
      <c r="A43" s="16">
        <v>41</v>
      </c>
      <c r="B43" s="16">
        <f t="shared" si="0"/>
        <v>0</v>
      </c>
      <c r="C43" s="17">
        <f t="shared" si="1"/>
        <v>2</v>
      </c>
      <c r="D43" s="18" t="s">
        <v>661</v>
      </c>
      <c r="E43" s="21" t="s">
        <v>61</v>
      </c>
      <c r="F43" s="20" t="s">
        <v>549</v>
      </c>
      <c r="G43" s="39">
        <v>35</v>
      </c>
      <c r="H43" s="16">
        <v>0</v>
      </c>
      <c r="I43" s="39">
        <v>32</v>
      </c>
      <c r="J43" s="17">
        <v>0</v>
      </c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</row>
    <row r="44" spans="1:22" ht="14.25">
      <c r="A44" s="16">
        <v>42</v>
      </c>
      <c r="B44" s="16">
        <f t="shared" si="0"/>
        <v>0</v>
      </c>
      <c r="C44" s="17">
        <f t="shared" si="1"/>
        <v>2</v>
      </c>
      <c r="D44" s="18" t="s">
        <v>662</v>
      </c>
      <c r="E44" s="21" t="s">
        <v>663</v>
      </c>
      <c r="F44" s="20" t="s">
        <v>549</v>
      </c>
      <c r="G44" s="39">
        <v>22</v>
      </c>
      <c r="H44" s="16">
        <v>0</v>
      </c>
      <c r="I44" s="39">
        <v>27</v>
      </c>
      <c r="J44" s="17">
        <v>0</v>
      </c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</row>
    <row r="45" spans="1:22" ht="14.25">
      <c r="A45" s="16">
        <v>43</v>
      </c>
      <c r="B45" s="16">
        <f t="shared" si="0"/>
        <v>0</v>
      </c>
      <c r="C45" s="17">
        <f t="shared" si="1"/>
        <v>2</v>
      </c>
      <c r="D45" s="18" t="s">
        <v>664</v>
      </c>
      <c r="E45" s="21" t="s">
        <v>498</v>
      </c>
      <c r="F45" s="20" t="s">
        <v>309</v>
      </c>
      <c r="G45" s="39">
        <v>32</v>
      </c>
      <c r="H45" s="16">
        <v>0</v>
      </c>
      <c r="I45" s="39">
        <v>30</v>
      </c>
      <c r="J45" s="17">
        <v>0</v>
      </c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</row>
    <row r="46" spans="1:22" ht="14.25">
      <c r="A46" s="16">
        <v>44</v>
      </c>
      <c r="B46" s="16">
        <f t="shared" si="0"/>
        <v>0</v>
      </c>
      <c r="C46" s="17">
        <f t="shared" si="1"/>
        <v>1</v>
      </c>
      <c r="D46" s="18" t="s">
        <v>665</v>
      </c>
      <c r="E46" s="21" t="s">
        <v>498</v>
      </c>
      <c r="F46" s="20" t="s">
        <v>309</v>
      </c>
      <c r="G46" s="39"/>
      <c r="H46" s="16"/>
      <c r="I46" s="39"/>
      <c r="J46" s="17"/>
      <c r="K46" s="16"/>
      <c r="L46" s="16"/>
      <c r="M46" s="16"/>
      <c r="N46" s="16"/>
      <c r="O46" s="16"/>
      <c r="P46" s="16"/>
      <c r="Q46" s="16"/>
      <c r="R46" s="16"/>
      <c r="S46" s="16">
        <v>18</v>
      </c>
      <c r="T46" s="16">
        <v>0</v>
      </c>
      <c r="U46" s="16"/>
      <c r="V46" s="16"/>
    </row>
    <row r="47" spans="1:22" ht="14.25">
      <c r="A47" s="16">
        <v>45</v>
      </c>
      <c r="B47" s="16">
        <f t="shared" si="0"/>
        <v>0</v>
      </c>
      <c r="C47" s="17">
        <f t="shared" si="1"/>
        <v>1</v>
      </c>
      <c r="D47" s="18" t="s">
        <v>666</v>
      </c>
      <c r="E47" s="21" t="s">
        <v>667</v>
      </c>
      <c r="F47" s="20" t="s">
        <v>406</v>
      </c>
      <c r="G47" s="39"/>
      <c r="H47" s="16"/>
      <c r="I47" s="39"/>
      <c r="J47" s="17"/>
      <c r="K47" s="16"/>
      <c r="L47" s="16"/>
      <c r="M47" s="16"/>
      <c r="N47" s="16"/>
      <c r="O47" s="16"/>
      <c r="P47" s="16"/>
      <c r="Q47" s="16"/>
      <c r="R47" s="16"/>
      <c r="S47" s="16">
        <v>21</v>
      </c>
      <c r="T47" s="16">
        <v>0</v>
      </c>
      <c r="U47" s="16"/>
      <c r="V47" s="16"/>
    </row>
    <row r="48" spans="1:22" ht="14.25">
      <c r="A48" s="16">
        <v>46</v>
      </c>
      <c r="B48" s="16">
        <f t="shared" si="0"/>
        <v>0</v>
      </c>
      <c r="C48" s="17">
        <f t="shared" si="1"/>
        <v>1</v>
      </c>
      <c r="D48" s="18" t="s">
        <v>502</v>
      </c>
      <c r="E48" s="21" t="s">
        <v>645</v>
      </c>
      <c r="F48" s="20" t="s">
        <v>406</v>
      </c>
      <c r="G48" s="39"/>
      <c r="H48" s="16"/>
      <c r="I48" s="39"/>
      <c r="J48" s="17"/>
      <c r="K48" s="16"/>
      <c r="L48" s="16"/>
      <c r="M48" s="16"/>
      <c r="N48" s="16"/>
      <c r="O48" s="16"/>
      <c r="P48" s="16"/>
      <c r="Q48" s="16"/>
      <c r="R48" s="16"/>
      <c r="S48" s="16">
        <v>25</v>
      </c>
      <c r="T48" s="16">
        <v>0</v>
      </c>
      <c r="U48" s="16"/>
      <c r="V48" s="16"/>
    </row>
  </sheetData>
  <sheetProtection/>
  <mergeCells count="8">
    <mergeCell ref="S1:T1"/>
    <mergeCell ref="U1:V1"/>
    <mergeCell ref="G1:H1"/>
    <mergeCell ref="I1:J1"/>
    <mergeCell ref="K1:L1"/>
    <mergeCell ref="M1:N1"/>
    <mergeCell ref="O1:P1"/>
    <mergeCell ref="Q1:R1"/>
  </mergeCells>
  <printOptions horizontalCentered="1"/>
  <pageMargins left="0.7083333333333334" right="0.7083333333333334" top="1.3777777777777778" bottom="1.3777777777777778" header="0.5118055555555555" footer="0.5118055555555555"/>
  <pageSetup fitToHeight="1" fitToWidth="1" horizontalDpi="300" verticalDpi="300" orientation="portrait" paperSize="9" r:id="rId1"/>
  <headerFooter alignWithMargins="0">
    <oddHeader>&amp;C&amp;"Calibri,Tučné"&amp;16POHÁR BĚŽCE TANVALDU 2010/2011
&amp;"Calibri,Tučná kurzíva"průběžné výsledky</oddHeader>
    <oddFooter>&amp;LPořádá:
DDM  ULITA
TJ SEBA Tanvald
Gymnázium Tanvald&amp;RZávody  podporují :
 Pekařství Jan Mašek
Město Tanvald
Gymnázium Tanvald 
Realitní kancelář K.Viktora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6"/>
  <sheetViews>
    <sheetView tabSelected="1" view="pageBreakPreview" zoomScaleSheetLayoutView="100" zoomScalePageLayoutView="0" workbookViewId="0" topLeftCell="A1">
      <selection activeCell="Z25" sqref="Z25"/>
    </sheetView>
  </sheetViews>
  <sheetFormatPr defaultColWidth="9.140625" defaultRowHeight="15"/>
  <cols>
    <col min="1" max="1" width="5.8515625" style="1" customWidth="1"/>
    <col min="2" max="3" width="8.140625" style="2" customWidth="1"/>
    <col min="4" max="5" width="19.8515625" style="3" customWidth="1"/>
    <col min="6" max="6" width="15.7109375" style="4" customWidth="1"/>
    <col min="7" max="10" width="6.7109375" style="1" customWidth="1"/>
    <col min="11" max="23" width="6.7109375" style="2" customWidth="1"/>
    <col min="24" max="16384" width="9.140625" style="2" customWidth="1"/>
  </cols>
  <sheetData>
    <row r="1" spans="1:24" ht="20.25">
      <c r="A1" s="5" t="s">
        <v>668</v>
      </c>
      <c r="B1" s="6"/>
      <c r="C1" s="6"/>
      <c r="D1" s="7"/>
      <c r="E1" s="7"/>
      <c r="F1" s="8"/>
      <c r="G1" s="59" t="s">
        <v>1</v>
      </c>
      <c r="H1" s="59"/>
      <c r="I1" s="59" t="s">
        <v>2</v>
      </c>
      <c r="J1" s="59"/>
      <c r="K1" s="59" t="s">
        <v>3</v>
      </c>
      <c r="L1" s="59"/>
      <c r="M1" s="59" t="s">
        <v>4</v>
      </c>
      <c r="N1" s="59"/>
      <c r="O1" s="59" t="s">
        <v>5</v>
      </c>
      <c r="P1" s="59"/>
      <c r="Q1" s="58" t="s">
        <v>360</v>
      </c>
      <c r="R1" s="58"/>
      <c r="S1" s="58" t="s">
        <v>6</v>
      </c>
      <c r="T1" s="58"/>
      <c r="U1" s="58" t="s">
        <v>7</v>
      </c>
      <c r="V1" s="58"/>
      <c r="W1" s="10"/>
      <c r="X1" s="10"/>
    </row>
    <row r="2" spans="1:22" s="10" customFormat="1" ht="14.25">
      <c r="A2" s="11" t="s">
        <v>8</v>
      </c>
      <c r="B2" s="11" t="s">
        <v>9</v>
      </c>
      <c r="C2" s="12" t="s">
        <v>10</v>
      </c>
      <c r="D2" s="13" t="s">
        <v>11</v>
      </c>
      <c r="E2" s="14" t="s">
        <v>12</v>
      </c>
      <c r="F2" s="15" t="s">
        <v>13</v>
      </c>
      <c r="G2" s="9" t="s">
        <v>14</v>
      </c>
      <c r="H2" s="9" t="s">
        <v>9</v>
      </c>
      <c r="I2" s="9" t="s">
        <v>14</v>
      </c>
      <c r="J2" s="9" t="s">
        <v>9</v>
      </c>
      <c r="K2" s="9" t="s">
        <v>14</v>
      </c>
      <c r="L2" s="9" t="s">
        <v>9</v>
      </c>
      <c r="M2" s="9" t="s">
        <v>14</v>
      </c>
      <c r="N2" s="9" t="s">
        <v>9</v>
      </c>
      <c r="O2" s="9" t="s">
        <v>14</v>
      </c>
      <c r="P2" s="9" t="s">
        <v>9</v>
      </c>
      <c r="Q2" s="9" t="s">
        <v>14</v>
      </c>
      <c r="R2" s="9" t="s">
        <v>9</v>
      </c>
      <c r="S2" s="9" t="s">
        <v>14</v>
      </c>
      <c r="T2" s="9" t="s">
        <v>9</v>
      </c>
      <c r="U2" s="9" t="s">
        <v>14</v>
      </c>
      <c r="V2" s="9" t="s">
        <v>9</v>
      </c>
    </row>
    <row r="3" spans="1:22" ht="14.25">
      <c r="A3" s="16">
        <v>1</v>
      </c>
      <c r="B3" s="16">
        <f aca="true" t="shared" si="0" ref="B3:B35">SUM(H3,J3,L3,N3,P3,R3,T3,V3)</f>
        <v>104</v>
      </c>
      <c r="C3" s="17">
        <f aca="true" t="shared" si="1" ref="C3:C35">COUNT(G3,I3,K3,M3,O3,Q3,S3,U3)</f>
        <v>8</v>
      </c>
      <c r="D3" s="18" t="s">
        <v>669</v>
      </c>
      <c r="E3" s="19" t="s">
        <v>433</v>
      </c>
      <c r="F3" s="20" t="s">
        <v>309</v>
      </c>
      <c r="G3" s="16">
        <v>3</v>
      </c>
      <c r="H3" s="16">
        <v>15</v>
      </c>
      <c r="I3" s="16">
        <v>6</v>
      </c>
      <c r="J3" s="44"/>
      <c r="K3" s="16">
        <v>3</v>
      </c>
      <c r="L3" s="16">
        <v>15</v>
      </c>
      <c r="M3" s="16">
        <v>4</v>
      </c>
      <c r="N3" s="44"/>
      <c r="O3" s="16">
        <v>1</v>
      </c>
      <c r="P3" s="16">
        <v>20</v>
      </c>
      <c r="Q3" s="16">
        <v>2</v>
      </c>
      <c r="R3" s="16">
        <v>17</v>
      </c>
      <c r="S3" s="16">
        <v>2</v>
      </c>
      <c r="T3" s="16">
        <v>17</v>
      </c>
      <c r="U3" s="16">
        <v>1</v>
      </c>
      <c r="V3" s="16">
        <v>20</v>
      </c>
    </row>
    <row r="4" spans="1:22" ht="14.25">
      <c r="A4" s="16">
        <v>2</v>
      </c>
      <c r="B4" s="16">
        <f t="shared" si="0"/>
        <v>90</v>
      </c>
      <c r="C4" s="17">
        <f t="shared" si="1"/>
        <v>8</v>
      </c>
      <c r="D4" s="18" t="s">
        <v>507</v>
      </c>
      <c r="E4" s="21" t="s">
        <v>230</v>
      </c>
      <c r="F4" s="20" t="s">
        <v>309</v>
      </c>
      <c r="G4" s="16">
        <v>16</v>
      </c>
      <c r="H4" s="44"/>
      <c r="I4" s="16">
        <v>8</v>
      </c>
      <c r="J4" s="16">
        <v>8</v>
      </c>
      <c r="K4" s="16">
        <v>4</v>
      </c>
      <c r="L4" s="16">
        <v>13</v>
      </c>
      <c r="M4" s="16">
        <v>2</v>
      </c>
      <c r="N4" s="16">
        <v>17</v>
      </c>
      <c r="O4" s="16">
        <v>3</v>
      </c>
      <c r="P4" s="16">
        <v>15</v>
      </c>
      <c r="Q4" s="16">
        <v>1</v>
      </c>
      <c r="R4" s="16">
        <v>20</v>
      </c>
      <c r="S4" s="16">
        <v>10</v>
      </c>
      <c r="T4" s="44"/>
      <c r="U4" s="16">
        <v>2</v>
      </c>
      <c r="V4" s="16">
        <v>17</v>
      </c>
    </row>
    <row r="5" spans="1:22" ht="14.25">
      <c r="A5" s="16">
        <v>3</v>
      </c>
      <c r="B5" s="16">
        <f t="shared" si="0"/>
        <v>70</v>
      </c>
      <c r="C5" s="17">
        <f t="shared" si="1"/>
        <v>7</v>
      </c>
      <c r="D5" s="18" t="s">
        <v>670</v>
      </c>
      <c r="E5" s="21" t="s">
        <v>120</v>
      </c>
      <c r="F5" s="20" t="s">
        <v>309</v>
      </c>
      <c r="G5" s="16">
        <v>15</v>
      </c>
      <c r="H5" s="44"/>
      <c r="I5" s="16">
        <v>5</v>
      </c>
      <c r="J5" s="16">
        <v>11</v>
      </c>
      <c r="K5" s="16">
        <v>6</v>
      </c>
      <c r="L5" s="16">
        <v>10</v>
      </c>
      <c r="M5" s="16">
        <v>3</v>
      </c>
      <c r="N5" s="16">
        <v>15</v>
      </c>
      <c r="O5" s="16">
        <v>2</v>
      </c>
      <c r="P5" s="16">
        <v>17</v>
      </c>
      <c r="Q5" s="16">
        <v>3</v>
      </c>
      <c r="R5" s="16">
        <v>15</v>
      </c>
      <c r="S5" s="16">
        <v>14</v>
      </c>
      <c r="T5" s="16">
        <v>2</v>
      </c>
      <c r="U5" s="16"/>
      <c r="V5" s="16"/>
    </row>
    <row r="6" spans="1:22" ht="14.25">
      <c r="A6" s="16">
        <v>4</v>
      </c>
      <c r="B6" s="16">
        <f t="shared" si="0"/>
        <v>60</v>
      </c>
      <c r="C6" s="17">
        <f t="shared" si="1"/>
        <v>3</v>
      </c>
      <c r="D6" s="18" t="s">
        <v>439</v>
      </c>
      <c r="E6" s="21" t="s">
        <v>609</v>
      </c>
      <c r="F6" s="20" t="s">
        <v>309</v>
      </c>
      <c r="G6" s="16">
        <v>1</v>
      </c>
      <c r="H6" s="16">
        <v>20</v>
      </c>
      <c r="I6" s="16">
        <v>1</v>
      </c>
      <c r="J6" s="16">
        <v>20</v>
      </c>
      <c r="K6" s="16"/>
      <c r="L6" s="16"/>
      <c r="M6" s="16"/>
      <c r="N6" s="16"/>
      <c r="O6" s="16"/>
      <c r="P6" s="16"/>
      <c r="Q6" s="16"/>
      <c r="R6" s="16"/>
      <c r="S6" s="16">
        <v>1</v>
      </c>
      <c r="T6" s="16">
        <v>20</v>
      </c>
      <c r="U6" s="16"/>
      <c r="V6" s="16"/>
    </row>
    <row r="7" spans="1:22" ht="14.25">
      <c r="A7" s="16">
        <v>5</v>
      </c>
      <c r="B7" s="16">
        <f t="shared" si="0"/>
        <v>37</v>
      </c>
      <c r="C7" s="17">
        <f t="shared" si="1"/>
        <v>3</v>
      </c>
      <c r="D7" s="18" t="s">
        <v>671</v>
      </c>
      <c r="E7" s="21" t="s">
        <v>75</v>
      </c>
      <c r="F7" s="20" t="s">
        <v>309</v>
      </c>
      <c r="G7" s="16"/>
      <c r="H7" s="16"/>
      <c r="I7" s="16">
        <v>10</v>
      </c>
      <c r="J7" s="16">
        <v>6</v>
      </c>
      <c r="K7" s="16">
        <v>5</v>
      </c>
      <c r="L7" s="16">
        <v>11</v>
      </c>
      <c r="M7" s="16">
        <v>1</v>
      </c>
      <c r="N7" s="16">
        <v>20</v>
      </c>
      <c r="O7" s="16"/>
      <c r="P7" s="16"/>
      <c r="Q7" s="16"/>
      <c r="R7" s="16"/>
      <c r="S7" s="16"/>
      <c r="T7" s="16"/>
      <c r="U7" s="16"/>
      <c r="V7" s="16"/>
    </row>
    <row r="8" spans="1:22" ht="14.25">
      <c r="A8" s="16">
        <v>6</v>
      </c>
      <c r="B8" s="16">
        <f t="shared" si="0"/>
        <v>35</v>
      </c>
      <c r="C8" s="17">
        <f t="shared" si="1"/>
        <v>3</v>
      </c>
      <c r="D8" s="18" t="s">
        <v>672</v>
      </c>
      <c r="E8" s="21" t="s">
        <v>185</v>
      </c>
      <c r="F8" s="20" t="s">
        <v>325</v>
      </c>
      <c r="G8" s="16">
        <v>8</v>
      </c>
      <c r="H8" s="16">
        <v>8</v>
      </c>
      <c r="I8" s="16">
        <v>2</v>
      </c>
      <c r="J8" s="16">
        <v>17</v>
      </c>
      <c r="K8" s="16"/>
      <c r="L8" s="16"/>
      <c r="M8" s="16"/>
      <c r="N8" s="16"/>
      <c r="O8" s="16"/>
      <c r="P8" s="16"/>
      <c r="Q8" s="16"/>
      <c r="R8" s="16"/>
      <c r="S8" s="16">
        <v>6</v>
      </c>
      <c r="T8" s="16">
        <v>10</v>
      </c>
      <c r="U8" s="16"/>
      <c r="V8" s="16"/>
    </row>
    <row r="9" spans="1:22" ht="14.25">
      <c r="A9" s="16">
        <v>7</v>
      </c>
      <c r="B9" s="16">
        <f t="shared" si="0"/>
        <v>34</v>
      </c>
      <c r="C9" s="17">
        <f t="shared" si="1"/>
        <v>3</v>
      </c>
      <c r="D9" s="18" t="s">
        <v>673</v>
      </c>
      <c r="E9" s="21" t="s">
        <v>113</v>
      </c>
      <c r="F9" s="20" t="s">
        <v>309</v>
      </c>
      <c r="G9" s="16">
        <v>6</v>
      </c>
      <c r="H9" s="16">
        <v>10</v>
      </c>
      <c r="I9" s="16">
        <v>7</v>
      </c>
      <c r="J9" s="16">
        <v>9</v>
      </c>
      <c r="K9" s="16"/>
      <c r="L9" s="16"/>
      <c r="M9" s="16"/>
      <c r="N9" s="16"/>
      <c r="O9" s="16"/>
      <c r="P9" s="16"/>
      <c r="Q9" s="16"/>
      <c r="R9" s="16"/>
      <c r="S9" s="16">
        <v>3</v>
      </c>
      <c r="T9" s="16">
        <v>15</v>
      </c>
      <c r="U9" s="16"/>
      <c r="V9" s="16"/>
    </row>
    <row r="10" spans="1:22" ht="14.25">
      <c r="A10" s="16">
        <v>8</v>
      </c>
      <c r="B10" s="16">
        <f t="shared" si="0"/>
        <v>27</v>
      </c>
      <c r="C10" s="17">
        <f t="shared" si="1"/>
        <v>3</v>
      </c>
      <c r="D10" s="18" t="s">
        <v>674</v>
      </c>
      <c r="E10" s="21" t="s">
        <v>57</v>
      </c>
      <c r="F10" s="20" t="s">
        <v>309</v>
      </c>
      <c r="G10" s="16">
        <v>10</v>
      </c>
      <c r="H10" s="16">
        <v>6</v>
      </c>
      <c r="I10" s="16">
        <v>4</v>
      </c>
      <c r="J10" s="16">
        <v>13</v>
      </c>
      <c r="K10" s="16"/>
      <c r="L10" s="16"/>
      <c r="M10" s="16"/>
      <c r="N10" s="16"/>
      <c r="O10" s="16"/>
      <c r="P10" s="16"/>
      <c r="Q10" s="16"/>
      <c r="R10" s="16"/>
      <c r="S10" s="16">
        <v>8</v>
      </c>
      <c r="T10" s="16">
        <v>8</v>
      </c>
      <c r="U10" s="16"/>
      <c r="V10" s="16"/>
    </row>
    <row r="11" spans="1:22" ht="14.25">
      <c r="A11" s="16">
        <v>9</v>
      </c>
      <c r="B11" s="16">
        <f t="shared" si="0"/>
        <v>27</v>
      </c>
      <c r="C11" s="17">
        <f t="shared" si="1"/>
        <v>3</v>
      </c>
      <c r="D11" s="18" t="s">
        <v>70</v>
      </c>
      <c r="E11" s="21" t="s">
        <v>113</v>
      </c>
      <c r="F11" s="20" t="s">
        <v>309</v>
      </c>
      <c r="G11" s="16">
        <v>4</v>
      </c>
      <c r="H11" s="16">
        <v>13</v>
      </c>
      <c r="I11" s="16">
        <v>15</v>
      </c>
      <c r="J11" s="16">
        <v>1</v>
      </c>
      <c r="K11" s="16"/>
      <c r="L11" s="16"/>
      <c r="M11" s="16"/>
      <c r="N11" s="16"/>
      <c r="O11" s="16"/>
      <c r="P11" s="16"/>
      <c r="Q11" s="16"/>
      <c r="R11" s="16"/>
      <c r="S11" s="16">
        <v>4</v>
      </c>
      <c r="T11" s="16">
        <v>13</v>
      </c>
      <c r="U11" s="16"/>
      <c r="V11" s="16"/>
    </row>
    <row r="12" spans="1:22" ht="14.25">
      <c r="A12" s="16">
        <v>10</v>
      </c>
      <c r="B12" s="16">
        <f t="shared" si="0"/>
        <v>20</v>
      </c>
      <c r="C12" s="17">
        <f t="shared" si="1"/>
        <v>2</v>
      </c>
      <c r="D12" s="18" t="s">
        <v>675</v>
      </c>
      <c r="E12" s="21" t="s">
        <v>118</v>
      </c>
      <c r="F12" s="20" t="s">
        <v>309</v>
      </c>
      <c r="G12" s="16">
        <v>11</v>
      </c>
      <c r="H12" s="16">
        <v>5</v>
      </c>
      <c r="I12" s="16">
        <v>3</v>
      </c>
      <c r="J12" s="16">
        <v>15</v>
      </c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</row>
    <row r="13" spans="1:22" ht="14.25">
      <c r="A13" s="16">
        <v>11</v>
      </c>
      <c r="B13" s="16">
        <f t="shared" si="0"/>
        <v>20</v>
      </c>
      <c r="C13" s="17">
        <f t="shared" si="1"/>
        <v>1</v>
      </c>
      <c r="D13" s="18" t="s">
        <v>343</v>
      </c>
      <c r="E13" s="21" t="s">
        <v>676</v>
      </c>
      <c r="F13" s="20" t="s">
        <v>323</v>
      </c>
      <c r="G13" s="16"/>
      <c r="H13" s="16"/>
      <c r="I13" s="16"/>
      <c r="J13" s="16"/>
      <c r="K13" s="16">
        <v>1</v>
      </c>
      <c r="L13" s="16">
        <v>20</v>
      </c>
      <c r="M13" s="16"/>
      <c r="N13" s="16"/>
      <c r="O13" s="16"/>
      <c r="P13" s="16"/>
      <c r="Q13" s="16"/>
      <c r="R13" s="16"/>
      <c r="S13" s="16"/>
      <c r="T13" s="16"/>
      <c r="U13" s="16"/>
      <c r="V13" s="16"/>
    </row>
    <row r="14" spans="1:22" ht="14.25">
      <c r="A14" s="16">
        <v>12</v>
      </c>
      <c r="B14" s="16">
        <f t="shared" si="0"/>
        <v>19</v>
      </c>
      <c r="C14" s="17">
        <f t="shared" si="1"/>
        <v>3</v>
      </c>
      <c r="D14" s="18" t="s">
        <v>83</v>
      </c>
      <c r="E14" s="21" t="s">
        <v>694</v>
      </c>
      <c r="F14" s="20" t="s">
        <v>309</v>
      </c>
      <c r="G14" s="16">
        <v>17</v>
      </c>
      <c r="H14" s="16">
        <v>0</v>
      </c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>
        <v>12</v>
      </c>
      <c r="T14" s="16">
        <v>4</v>
      </c>
      <c r="U14" s="16">
        <v>3</v>
      </c>
      <c r="V14" s="16">
        <v>15</v>
      </c>
    </row>
    <row r="15" spans="1:22" ht="14.25">
      <c r="A15" s="16">
        <v>13</v>
      </c>
      <c r="B15" s="16">
        <f t="shared" si="0"/>
        <v>17</v>
      </c>
      <c r="C15" s="17">
        <f t="shared" si="1"/>
        <v>1</v>
      </c>
      <c r="D15" s="18" t="s">
        <v>677</v>
      </c>
      <c r="E15" s="21" t="s">
        <v>678</v>
      </c>
      <c r="F15" s="20" t="s">
        <v>323</v>
      </c>
      <c r="G15" s="16"/>
      <c r="H15" s="16"/>
      <c r="I15" s="16"/>
      <c r="J15" s="16"/>
      <c r="K15" s="16">
        <v>2</v>
      </c>
      <c r="L15" s="16">
        <v>17</v>
      </c>
      <c r="M15" s="16"/>
      <c r="N15" s="16"/>
      <c r="O15" s="16"/>
      <c r="P15" s="16"/>
      <c r="Q15" s="16"/>
      <c r="R15" s="16"/>
      <c r="S15" s="16"/>
      <c r="T15" s="16"/>
      <c r="U15" s="16"/>
      <c r="V15" s="16"/>
    </row>
    <row r="16" spans="1:22" ht="14.25">
      <c r="A16" s="16">
        <v>14</v>
      </c>
      <c r="B16" s="16">
        <f t="shared" si="0"/>
        <v>17</v>
      </c>
      <c r="C16" s="17">
        <f t="shared" si="1"/>
        <v>1</v>
      </c>
      <c r="D16" s="18" t="s">
        <v>679</v>
      </c>
      <c r="E16" s="21" t="s">
        <v>230</v>
      </c>
      <c r="F16" s="20" t="s">
        <v>309</v>
      </c>
      <c r="G16" s="16">
        <v>2</v>
      </c>
      <c r="H16" s="16">
        <v>17</v>
      </c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</row>
    <row r="17" spans="1:22" ht="14.25">
      <c r="A17" s="16">
        <v>15</v>
      </c>
      <c r="B17" s="16">
        <f t="shared" si="0"/>
        <v>12</v>
      </c>
      <c r="C17" s="17">
        <f t="shared" si="1"/>
        <v>3</v>
      </c>
      <c r="D17" s="18" t="s">
        <v>680</v>
      </c>
      <c r="E17" s="21" t="s">
        <v>118</v>
      </c>
      <c r="F17" s="20" t="s">
        <v>309</v>
      </c>
      <c r="G17" s="16">
        <v>19</v>
      </c>
      <c r="H17" s="16">
        <v>0</v>
      </c>
      <c r="I17" s="16">
        <v>13</v>
      </c>
      <c r="J17" s="16">
        <v>3</v>
      </c>
      <c r="K17" s="16">
        <v>7</v>
      </c>
      <c r="L17" s="16">
        <v>9</v>
      </c>
      <c r="M17" s="16"/>
      <c r="N17" s="16"/>
      <c r="O17" s="16"/>
      <c r="P17" s="16"/>
      <c r="Q17" s="16"/>
      <c r="R17" s="16"/>
      <c r="S17" s="16"/>
      <c r="T17" s="16"/>
      <c r="U17" s="16"/>
      <c r="V17" s="16"/>
    </row>
    <row r="18" spans="1:22" ht="14.25">
      <c r="A18" s="16">
        <v>16</v>
      </c>
      <c r="B18" s="16">
        <f t="shared" si="0"/>
        <v>11</v>
      </c>
      <c r="C18" s="17">
        <f t="shared" si="1"/>
        <v>3</v>
      </c>
      <c r="D18" s="18" t="s">
        <v>681</v>
      </c>
      <c r="E18" s="21" t="s">
        <v>337</v>
      </c>
      <c r="F18" s="20" t="s">
        <v>325</v>
      </c>
      <c r="G18" s="16">
        <v>22</v>
      </c>
      <c r="H18" s="16">
        <v>0</v>
      </c>
      <c r="I18" s="16"/>
      <c r="J18" s="16"/>
      <c r="K18" s="16"/>
      <c r="L18" s="16"/>
      <c r="M18" s="16">
        <v>5</v>
      </c>
      <c r="N18" s="16">
        <v>11</v>
      </c>
      <c r="O18" s="16"/>
      <c r="P18" s="16"/>
      <c r="Q18" s="16"/>
      <c r="R18" s="16"/>
      <c r="S18" s="16">
        <v>19</v>
      </c>
      <c r="T18" s="16">
        <v>0</v>
      </c>
      <c r="U18" s="16"/>
      <c r="V18" s="16"/>
    </row>
    <row r="19" spans="1:22" ht="14.25">
      <c r="A19" s="16">
        <v>17</v>
      </c>
      <c r="B19" s="16">
        <f t="shared" si="0"/>
        <v>11</v>
      </c>
      <c r="C19" s="17">
        <f t="shared" si="1"/>
        <v>1</v>
      </c>
      <c r="D19" s="18" t="s">
        <v>682</v>
      </c>
      <c r="E19" s="21" t="s">
        <v>683</v>
      </c>
      <c r="F19" s="20" t="s">
        <v>684</v>
      </c>
      <c r="G19" s="16">
        <v>5</v>
      </c>
      <c r="H19" s="16">
        <v>11</v>
      </c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1:22" ht="14.25">
      <c r="A20" s="16">
        <v>18</v>
      </c>
      <c r="B20" s="16">
        <f t="shared" si="0"/>
        <v>11</v>
      </c>
      <c r="C20" s="17">
        <f t="shared" si="1"/>
        <v>1</v>
      </c>
      <c r="D20" s="18" t="s">
        <v>685</v>
      </c>
      <c r="E20" s="21" t="s">
        <v>320</v>
      </c>
      <c r="F20" s="20" t="s">
        <v>309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>
        <v>5</v>
      </c>
      <c r="T20" s="16">
        <v>11</v>
      </c>
      <c r="U20" s="16"/>
      <c r="V20" s="16"/>
    </row>
    <row r="21" spans="1:22" ht="14.25">
      <c r="A21" s="16">
        <v>19</v>
      </c>
      <c r="B21" s="16">
        <f t="shared" si="0"/>
        <v>10</v>
      </c>
      <c r="C21" s="17">
        <f t="shared" si="1"/>
        <v>2</v>
      </c>
      <c r="D21" s="18" t="s">
        <v>686</v>
      </c>
      <c r="E21" s="21" t="s">
        <v>416</v>
      </c>
      <c r="F21" s="20" t="s">
        <v>325</v>
      </c>
      <c r="G21" s="16">
        <v>7</v>
      </c>
      <c r="H21" s="16">
        <v>9</v>
      </c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>
        <v>15</v>
      </c>
      <c r="T21" s="16">
        <v>1</v>
      </c>
      <c r="U21" s="16"/>
      <c r="V21" s="16"/>
    </row>
    <row r="22" spans="1:22" ht="14.25">
      <c r="A22" s="16">
        <v>20</v>
      </c>
      <c r="B22" s="16">
        <f t="shared" si="0"/>
        <v>9</v>
      </c>
      <c r="C22" s="17">
        <f t="shared" si="1"/>
        <v>2</v>
      </c>
      <c r="D22" s="18" t="s">
        <v>687</v>
      </c>
      <c r="E22" s="21" t="s">
        <v>688</v>
      </c>
      <c r="F22" s="20" t="s">
        <v>309</v>
      </c>
      <c r="G22" s="16"/>
      <c r="H22" s="16"/>
      <c r="I22" s="16">
        <v>17</v>
      </c>
      <c r="J22" s="16">
        <v>0</v>
      </c>
      <c r="K22" s="16"/>
      <c r="L22" s="16"/>
      <c r="M22" s="16"/>
      <c r="N22" s="16"/>
      <c r="O22" s="16"/>
      <c r="P22" s="16"/>
      <c r="Q22" s="16"/>
      <c r="R22" s="16"/>
      <c r="S22" s="16">
        <v>7</v>
      </c>
      <c r="T22" s="16">
        <v>9</v>
      </c>
      <c r="U22" s="16"/>
      <c r="V22" s="16"/>
    </row>
    <row r="23" spans="1:22" ht="14.25">
      <c r="A23" s="16">
        <v>21</v>
      </c>
      <c r="B23" s="16">
        <f t="shared" si="0"/>
        <v>8</v>
      </c>
      <c r="C23" s="17">
        <f t="shared" si="1"/>
        <v>3</v>
      </c>
      <c r="D23" s="18" t="s">
        <v>689</v>
      </c>
      <c r="E23" s="21" t="s">
        <v>433</v>
      </c>
      <c r="F23" s="20" t="s">
        <v>309</v>
      </c>
      <c r="G23" s="16">
        <v>21</v>
      </c>
      <c r="H23" s="16">
        <v>0</v>
      </c>
      <c r="I23" s="16"/>
      <c r="J23" s="16"/>
      <c r="K23" s="16">
        <v>8</v>
      </c>
      <c r="L23" s="16">
        <v>8</v>
      </c>
      <c r="M23" s="16"/>
      <c r="N23" s="16"/>
      <c r="O23" s="16"/>
      <c r="P23" s="16"/>
      <c r="Q23" s="16"/>
      <c r="R23" s="16"/>
      <c r="S23" s="16">
        <v>16</v>
      </c>
      <c r="T23" s="16">
        <v>0</v>
      </c>
      <c r="U23" s="16"/>
      <c r="V23" s="16"/>
    </row>
    <row r="24" spans="1:22" ht="14.25">
      <c r="A24" s="16">
        <v>22</v>
      </c>
      <c r="B24" s="16">
        <f t="shared" si="0"/>
        <v>7</v>
      </c>
      <c r="C24" s="17">
        <f t="shared" si="1"/>
        <v>1</v>
      </c>
      <c r="D24" s="18" t="s">
        <v>461</v>
      </c>
      <c r="E24" s="21" t="s">
        <v>84</v>
      </c>
      <c r="F24" s="20" t="s">
        <v>309</v>
      </c>
      <c r="G24" s="16"/>
      <c r="H24" s="16"/>
      <c r="I24" s="16">
        <v>9</v>
      </c>
      <c r="J24" s="16">
        <v>7</v>
      </c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</row>
    <row r="25" spans="1:22" ht="14.25">
      <c r="A25" s="16">
        <v>23</v>
      </c>
      <c r="B25" s="16">
        <f t="shared" si="0"/>
        <v>7</v>
      </c>
      <c r="C25" s="17">
        <f t="shared" si="1"/>
        <v>1</v>
      </c>
      <c r="D25" s="18" t="s">
        <v>690</v>
      </c>
      <c r="E25" s="21" t="s">
        <v>691</v>
      </c>
      <c r="F25" s="20" t="s">
        <v>684</v>
      </c>
      <c r="G25" s="16">
        <v>9</v>
      </c>
      <c r="H25" s="16">
        <v>7</v>
      </c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</row>
    <row r="26" spans="1:22" ht="14.25">
      <c r="A26" s="16">
        <v>24</v>
      </c>
      <c r="B26" s="16">
        <f t="shared" si="0"/>
        <v>7</v>
      </c>
      <c r="C26" s="17">
        <f t="shared" si="1"/>
        <v>1</v>
      </c>
      <c r="D26" s="18" t="s">
        <v>132</v>
      </c>
      <c r="E26" s="21" t="s">
        <v>115</v>
      </c>
      <c r="F26" s="20" t="s">
        <v>309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>
        <v>9</v>
      </c>
      <c r="T26" s="16">
        <v>7</v>
      </c>
      <c r="U26" s="16"/>
      <c r="V26" s="16"/>
    </row>
    <row r="27" spans="1:22" ht="14.25">
      <c r="A27" s="16">
        <v>25</v>
      </c>
      <c r="B27" s="16">
        <f t="shared" si="0"/>
        <v>5</v>
      </c>
      <c r="C27" s="17">
        <f t="shared" si="1"/>
        <v>2</v>
      </c>
      <c r="D27" s="18" t="s">
        <v>692</v>
      </c>
      <c r="E27" s="21" t="s">
        <v>230</v>
      </c>
      <c r="F27" s="20" t="s">
        <v>309</v>
      </c>
      <c r="G27" s="16"/>
      <c r="H27" s="16"/>
      <c r="I27" s="16">
        <v>18</v>
      </c>
      <c r="J27" s="16">
        <v>0</v>
      </c>
      <c r="K27" s="16"/>
      <c r="L27" s="16"/>
      <c r="M27" s="16"/>
      <c r="N27" s="16"/>
      <c r="O27" s="16"/>
      <c r="P27" s="16"/>
      <c r="Q27" s="16"/>
      <c r="R27" s="16"/>
      <c r="S27" s="16">
        <v>11</v>
      </c>
      <c r="T27" s="16">
        <v>5</v>
      </c>
      <c r="U27" s="16"/>
      <c r="V27" s="16"/>
    </row>
    <row r="28" spans="1:22" ht="14.25">
      <c r="A28" s="16">
        <v>26</v>
      </c>
      <c r="B28" s="16">
        <f t="shared" si="0"/>
        <v>5</v>
      </c>
      <c r="C28" s="17">
        <f t="shared" si="1"/>
        <v>1</v>
      </c>
      <c r="D28" s="18" t="s">
        <v>693</v>
      </c>
      <c r="E28" s="21" t="s">
        <v>337</v>
      </c>
      <c r="F28" s="20" t="s">
        <v>309</v>
      </c>
      <c r="G28" s="16"/>
      <c r="H28" s="16"/>
      <c r="I28" s="16">
        <v>11</v>
      </c>
      <c r="J28" s="16">
        <v>5</v>
      </c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</row>
    <row r="29" spans="1:22" ht="14.25">
      <c r="A29" s="16">
        <v>27</v>
      </c>
      <c r="B29" s="16">
        <f t="shared" si="0"/>
        <v>4</v>
      </c>
      <c r="C29" s="17">
        <f t="shared" si="1"/>
        <v>3</v>
      </c>
      <c r="D29" s="18" t="s">
        <v>318</v>
      </c>
      <c r="E29" s="21" t="s">
        <v>84</v>
      </c>
      <c r="F29" s="20" t="s">
        <v>309</v>
      </c>
      <c r="G29" s="16">
        <v>20</v>
      </c>
      <c r="H29" s="16">
        <v>0</v>
      </c>
      <c r="I29" s="16">
        <v>12</v>
      </c>
      <c r="J29" s="16">
        <v>4</v>
      </c>
      <c r="K29" s="16"/>
      <c r="L29" s="16"/>
      <c r="M29" s="16"/>
      <c r="N29" s="16"/>
      <c r="O29" s="16"/>
      <c r="P29" s="16"/>
      <c r="Q29" s="16"/>
      <c r="R29" s="16"/>
      <c r="S29" s="16">
        <v>17</v>
      </c>
      <c r="T29" s="16">
        <v>0</v>
      </c>
      <c r="U29" s="16"/>
      <c r="V29" s="16"/>
    </row>
    <row r="30" spans="1:22" ht="14.25">
      <c r="A30" s="16">
        <v>28</v>
      </c>
      <c r="B30" s="16">
        <f t="shared" si="0"/>
        <v>4</v>
      </c>
      <c r="C30" s="17">
        <f t="shared" si="1"/>
        <v>1</v>
      </c>
      <c r="D30" s="18" t="s">
        <v>695</v>
      </c>
      <c r="E30" s="21" t="s">
        <v>588</v>
      </c>
      <c r="F30" s="20" t="s">
        <v>309</v>
      </c>
      <c r="G30" s="16">
        <v>12</v>
      </c>
      <c r="H30" s="16">
        <v>4</v>
      </c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</row>
    <row r="31" spans="1:22" ht="14.25">
      <c r="A31" s="16">
        <v>29</v>
      </c>
      <c r="B31" s="16">
        <f t="shared" si="0"/>
        <v>3</v>
      </c>
      <c r="C31" s="17">
        <f t="shared" si="1"/>
        <v>2</v>
      </c>
      <c r="D31" s="18" t="s">
        <v>696</v>
      </c>
      <c r="E31" s="21" t="s">
        <v>49</v>
      </c>
      <c r="F31" s="20" t="s">
        <v>309</v>
      </c>
      <c r="G31" s="16">
        <v>13</v>
      </c>
      <c r="H31" s="16">
        <v>3</v>
      </c>
      <c r="I31" s="16">
        <v>19</v>
      </c>
      <c r="J31" s="16">
        <v>0</v>
      </c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</row>
    <row r="32" spans="1:22" ht="14.25">
      <c r="A32" s="16">
        <v>30</v>
      </c>
      <c r="B32" s="16">
        <f t="shared" si="0"/>
        <v>2</v>
      </c>
      <c r="C32" s="17">
        <f t="shared" si="1"/>
        <v>3</v>
      </c>
      <c r="D32" s="18" t="s">
        <v>697</v>
      </c>
      <c r="E32" s="21" t="s">
        <v>445</v>
      </c>
      <c r="F32" s="20" t="s">
        <v>309</v>
      </c>
      <c r="G32" s="16">
        <v>18</v>
      </c>
      <c r="H32" s="16">
        <v>0</v>
      </c>
      <c r="I32" s="16">
        <v>16</v>
      </c>
      <c r="J32" s="16">
        <v>0</v>
      </c>
      <c r="K32" s="16"/>
      <c r="L32" s="16"/>
      <c r="M32" s="16"/>
      <c r="N32" s="16"/>
      <c r="O32" s="16"/>
      <c r="P32" s="16"/>
      <c r="Q32" s="16"/>
      <c r="R32" s="16"/>
      <c r="S32" s="16">
        <v>13</v>
      </c>
      <c r="T32" s="16">
        <v>2</v>
      </c>
      <c r="U32" s="16"/>
      <c r="V32" s="16"/>
    </row>
    <row r="33" spans="1:22" ht="14.25">
      <c r="A33" s="16">
        <v>31</v>
      </c>
      <c r="B33" s="16">
        <f t="shared" si="0"/>
        <v>2</v>
      </c>
      <c r="C33" s="17">
        <f t="shared" si="1"/>
        <v>3</v>
      </c>
      <c r="D33" s="18" t="s">
        <v>698</v>
      </c>
      <c r="E33" s="21" t="s">
        <v>33</v>
      </c>
      <c r="F33" s="20" t="s">
        <v>309</v>
      </c>
      <c r="G33" s="16">
        <v>23</v>
      </c>
      <c r="H33" s="16">
        <v>0</v>
      </c>
      <c r="I33" s="16">
        <v>14</v>
      </c>
      <c r="J33" s="16">
        <v>2</v>
      </c>
      <c r="K33" s="16"/>
      <c r="L33" s="16"/>
      <c r="M33" s="16"/>
      <c r="N33" s="16"/>
      <c r="O33" s="16"/>
      <c r="P33" s="16"/>
      <c r="Q33" s="16"/>
      <c r="R33" s="16"/>
      <c r="S33" s="16">
        <v>18</v>
      </c>
      <c r="T33" s="16">
        <v>0</v>
      </c>
      <c r="U33" s="16"/>
      <c r="V33" s="16"/>
    </row>
    <row r="34" spans="1:22" ht="14.25">
      <c r="A34" s="16">
        <v>32</v>
      </c>
      <c r="B34" s="16">
        <f t="shared" si="0"/>
        <v>2</v>
      </c>
      <c r="C34" s="17">
        <f t="shared" si="1"/>
        <v>1</v>
      </c>
      <c r="D34" s="18" t="s">
        <v>699</v>
      </c>
      <c r="E34" s="21" t="s">
        <v>700</v>
      </c>
      <c r="F34" s="20" t="s">
        <v>309</v>
      </c>
      <c r="G34" s="16">
        <v>14</v>
      </c>
      <c r="H34" s="16">
        <v>2</v>
      </c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</row>
    <row r="35" spans="1:22" ht="14.25">
      <c r="A35" s="16">
        <v>33</v>
      </c>
      <c r="B35" s="16">
        <f t="shared" si="0"/>
        <v>0</v>
      </c>
      <c r="C35" s="17">
        <f t="shared" si="1"/>
        <v>3</v>
      </c>
      <c r="D35" s="18" t="s">
        <v>701</v>
      </c>
      <c r="E35" s="21" t="s">
        <v>702</v>
      </c>
      <c r="F35" s="20" t="s">
        <v>309</v>
      </c>
      <c r="G35" s="16">
        <v>24</v>
      </c>
      <c r="H35" s="16">
        <v>0</v>
      </c>
      <c r="I35" s="16">
        <v>20</v>
      </c>
      <c r="J35" s="16">
        <v>0</v>
      </c>
      <c r="K35" s="16"/>
      <c r="L35" s="16"/>
      <c r="M35" s="16"/>
      <c r="N35" s="16"/>
      <c r="O35" s="16"/>
      <c r="P35" s="16"/>
      <c r="Q35" s="16"/>
      <c r="R35" s="16"/>
      <c r="S35" s="16">
        <v>20</v>
      </c>
      <c r="T35" s="16">
        <v>0</v>
      </c>
      <c r="U35" s="16"/>
      <c r="V35" s="16"/>
    </row>
    <row r="36" spans="2:9" ht="15">
      <c r="B36" s="1"/>
      <c r="C36" s="1"/>
      <c r="D36"/>
      <c r="E36"/>
      <c r="F36" s="40"/>
      <c r="G36" s="41"/>
      <c r="H36" s="42"/>
      <c r="I36" s="23"/>
    </row>
    <row r="37" spans="2:9" ht="15">
      <c r="B37" s="1"/>
      <c r="C37" s="1"/>
      <c r="D37"/>
      <c r="E37"/>
      <c r="F37" s="40"/>
      <c r="G37" s="41"/>
      <c r="H37" s="42"/>
      <c r="I37" s="23"/>
    </row>
    <row r="38" spans="2:9" ht="15">
      <c r="B38" s="1"/>
      <c r="C38" s="1"/>
      <c r="D38"/>
      <c r="E38"/>
      <c r="F38" s="40"/>
      <c r="G38" s="41"/>
      <c r="H38" s="42"/>
      <c r="I38" s="23"/>
    </row>
    <row r="39" spans="2:9" ht="15">
      <c r="B39" s="1"/>
      <c r="C39" s="1"/>
      <c r="D39"/>
      <c r="E39"/>
      <c r="F39" s="40"/>
      <c r="G39" s="41"/>
      <c r="H39" s="42"/>
      <c r="I39" s="23"/>
    </row>
    <row r="40" spans="2:3" ht="14.25">
      <c r="B40" s="1"/>
      <c r="C40" s="1"/>
    </row>
    <row r="41" spans="2:3" ht="14.25">
      <c r="B41" s="1"/>
      <c r="C41" s="1"/>
    </row>
    <row r="42" spans="2:3" ht="14.25">
      <c r="B42" s="1"/>
      <c r="C42" s="1"/>
    </row>
    <row r="43" spans="2:3" ht="14.25">
      <c r="B43" s="1"/>
      <c r="C43" s="1"/>
    </row>
    <row r="44" spans="2:3" ht="14.25">
      <c r="B44" s="1"/>
      <c r="C44" s="1"/>
    </row>
    <row r="45" spans="2:3" ht="14.25">
      <c r="B45" s="1"/>
      <c r="C45" s="1"/>
    </row>
    <row r="46" spans="2:3" ht="14.25">
      <c r="B46" s="1"/>
      <c r="C46" s="1"/>
    </row>
  </sheetData>
  <sheetProtection/>
  <mergeCells count="8">
    <mergeCell ref="S1:T1"/>
    <mergeCell ref="U1:V1"/>
    <mergeCell ref="G1:H1"/>
    <mergeCell ref="I1:J1"/>
    <mergeCell ref="K1:L1"/>
    <mergeCell ref="M1:N1"/>
    <mergeCell ref="O1:P1"/>
    <mergeCell ref="Q1:R1"/>
  </mergeCells>
  <printOptions horizontalCentered="1"/>
  <pageMargins left="0.7083333333333334" right="0.7083333333333334" top="1.3777777777777778" bottom="1.3777777777777778" header="0.5118055555555555" footer="0.5118055555555555"/>
  <pageSetup fitToHeight="1" fitToWidth="1" horizontalDpi="300" verticalDpi="300" orientation="portrait" paperSize="9" r:id="rId1"/>
  <headerFooter alignWithMargins="0">
    <oddHeader>&amp;C&amp;"Calibri,Tučné"&amp;16POHÁR BĚŽCE TANVALDU 2010/2011
&amp;"Calibri,Tučná kurzíva"průběžné výsledky</oddHeader>
    <oddFooter>&amp;LPořádá:
DDM  ULITA
TJ SEBA Tanvald
Gymnázium Tanvald&amp;RZávody  podporují :
 Pekařství Jan Mašek
Město Tanvald
Gymnázium Tanvald 
Realitní kancelář K.Viktora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4"/>
  <sheetViews>
    <sheetView tabSelected="1" view="pageBreakPreview" zoomScaleSheetLayoutView="100" zoomScalePageLayoutView="0" workbookViewId="0" topLeftCell="A1">
      <selection activeCell="Z25" sqref="Z25"/>
    </sheetView>
  </sheetViews>
  <sheetFormatPr defaultColWidth="9.140625" defaultRowHeight="15"/>
  <cols>
    <col min="1" max="1" width="5.8515625" style="2" customWidth="1"/>
    <col min="2" max="3" width="8.140625" style="1" customWidth="1"/>
    <col min="4" max="5" width="19.8515625" style="3" customWidth="1"/>
    <col min="6" max="6" width="15.7109375" style="4" customWidth="1"/>
    <col min="7" max="10" width="6.7109375" style="1" customWidth="1"/>
    <col min="11" max="23" width="6.7109375" style="2" customWidth="1"/>
    <col min="24" max="16384" width="9.140625" style="2" customWidth="1"/>
  </cols>
  <sheetData>
    <row r="1" spans="1:24" ht="20.25">
      <c r="A1" s="5" t="s">
        <v>703</v>
      </c>
      <c r="B1" s="6"/>
      <c r="C1" s="6"/>
      <c r="D1" s="7"/>
      <c r="E1" s="7"/>
      <c r="F1" s="8"/>
      <c r="G1" s="59" t="s">
        <v>1</v>
      </c>
      <c r="H1" s="59"/>
      <c r="I1" s="59" t="s">
        <v>2</v>
      </c>
      <c r="J1" s="59"/>
      <c r="K1" s="59" t="s">
        <v>3</v>
      </c>
      <c r="L1" s="59"/>
      <c r="M1" s="59" t="s">
        <v>4</v>
      </c>
      <c r="N1" s="59"/>
      <c r="O1" s="59" t="s">
        <v>5</v>
      </c>
      <c r="P1" s="59"/>
      <c r="Q1" s="58" t="s">
        <v>360</v>
      </c>
      <c r="R1" s="58"/>
      <c r="S1" s="58" t="s">
        <v>6</v>
      </c>
      <c r="T1" s="58"/>
      <c r="U1" s="58" t="s">
        <v>7</v>
      </c>
      <c r="V1" s="58"/>
      <c r="W1" s="10"/>
      <c r="X1" s="10"/>
    </row>
    <row r="2" spans="1:22" s="10" customFormat="1" ht="14.25">
      <c r="A2" s="11" t="s">
        <v>8</v>
      </c>
      <c r="B2" s="11" t="s">
        <v>9</v>
      </c>
      <c r="C2" s="12" t="s">
        <v>10</v>
      </c>
      <c r="D2" s="13" t="s">
        <v>11</v>
      </c>
      <c r="E2" s="14" t="s">
        <v>12</v>
      </c>
      <c r="F2" s="15" t="s">
        <v>13</v>
      </c>
      <c r="G2" s="9" t="s">
        <v>14</v>
      </c>
      <c r="H2" s="9" t="s">
        <v>9</v>
      </c>
      <c r="I2" s="9" t="s">
        <v>14</v>
      </c>
      <c r="J2" s="9" t="s">
        <v>9</v>
      </c>
      <c r="K2" s="9" t="s">
        <v>14</v>
      </c>
      <c r="L2" s="9" t="s">
        <v>9</v>
      </c>
      <c r="M2" s="9" t="s">
        <v>14</v>
      </c>
      <c r="N2" s="9" t="s">
        <v>9</v>
      </c>
      <c r="O2" s="9" t="s">
        <v>14</v>
      </c>
      <c r="P2" s="9" t="s">
        <v>9</v>
      </c>
      <c r="Q2" s="9" t="s">
        <v>14</v>
      </c>
      <c r="R2" s="9" t="s">
        <v>9</v>
      </c>
      <c r="S2" s="9" t="s">
        <v>14</v>
      </c>
      <c r="T2" s="9" t="s">
        <v>9</v>
      </c>
      <c r="U2" s="9" t="s">
        <v>14</v>
      </c>
      <c r="V2" s="9" t="s">
        <v>9</v>
      </c>
    </row>
    <row r="3" spans="1:22" ht="14.25">
      <c r="A3" s="16">
        <v>1</v>
      </c>
      <c r="B3" s="16">
        <f aca="true" t="shared" si="0" ref="B3:B34">SUM(H3,J3,L3,N3,P3,R3,T3,V3)</f>
        <v>106</v>
      </c>
      <c r="C3" s="17">
        <f aca="true" t="shared" si="1" ref="C3:C34">COUNT(G3,I3,K3,M3,O3,Q3,S3,U3)</f>
        <v>8</v>
      </c>
      <c r="D3" s="18" t="s">
        <v>704</v>
      </c>
      <c r="E3" s="19" t="s">
        <v>705</v>
      </c>
      <c r="F3" s="20" t="s">
        <v>309</v>
      </c>
      <c r="G3" s="16">
        <v>3</v>
      </c>
      <c r="H3" s="16">
        <v>15</v>
      </c>
      <c r="I3" s="16">
        <v>13</v>
      </c>
      <c r="J3" s="44"/>
      <c r="K3" s="16">
        <v>1</v>
      </c>
      <c r="L3" s="16">
        <v>20</v>
      </c>
      <c r="M3" s="16">
        <v>5</v>
      </c>
      <c r="N3" s="16">
        <v>11</v>
      </c>
      <c r="O3" s="16">
        <v>1</v>
      </c>
      <c r="P3" s="16">
        <v>20</v>
      </c>
      <c r="Q3" s="16">
        <v>1</v>
      </c>
      <c r="R3" s="16">
        <v>20</v>
      </c>
      <c r="S3" s="16">
        <v>10</v>
      </c>
      <c r="T3" s="44"/>
      <c r="U3" s="16">
        <v>1</v>
      </c>
      <c r="V3" s="16">
        <v>20</v>
      </c>
    </row>
    <row r="4" spans="1:22" ht="14.25">
      <c r="A4" s="16">
        <v>2</v>
      </c>
      <c r="B4" s="16">
        <f t="shared" si="0"/>
        <v>86</v>
      </c>
      <c r="C4" s="17">
        <f t="shared" si="1"/>
        <v>6</v>
      </c>
      <c r="D4" s="18" t="s">
        <v>708</v>
      </c>
      <c r="E4" s="21" t="s">
        <v>709</v>
      </c>
      <c r="F4" s="20" t="s">
        <v>309</v>
      </c>
      <c r="G4" s="16">
        <v>4</v>
      </c>
      <c r="H4" s="16">
        <v>13</v>
      </c>
      <c r="I4" s="16">
        <v>4</v>
      </c>
      <c r="J4" s="16">
        <v>13</v>
      </c>
      <c r="K4" s="16">
        <v>3</v>
      </c>
      <c r="L4" s="16">
        <v>15</v>
      </c>
      <c r="M4" s="16">
        <v>4</v>
      </c>
      <c r="N4" s="16">
        <v>13</v>
      </c>
      <c r="O4" s="16">
        <v>2</v>
      </c>
      <c r="P4" s="16">
        <v>17</v>
      </c>
      <c r="Q4" s="16"/>
      <c r="R4" s="16"/>
      <c r="S4" s="16"/>
      <c r="T4" s="16"/>
      <c r="U4" s="16">
        <v>3</v>
      </c>
      <c r="V4" s="16">
        <v>15</v>
      </c>
    </row>
    <row r="5" spans="1:22" ht="14.25">
      <c r="A5" s="16">
        <v>3</v>
      </c>
      <c r="B5" s="16">
        <f t="shared" si="0"/>
        <v>84</v>
      </c>
      <c r="C5" s="17">
        <f t="shared" si="1"/>
        <v>8</v>
      </c>
      <c r="D5" s="18" t="s">
        <v>706</v>
      </c>
      <c r="E5" s="21" t="s">
        <v>707</v>
      </c>
      <c r="F5" s="20" t="s">
        <v>309</v>
      </c>
      <c r="G5" s="16">
        <v>10</v>
      </c>
      <c r="H5" s="44"/>
      <c r="I5" s="16">
        <v>11</v>
      </c>
      <c r="J5" s="44"/>
      <c r="K5" s="16">
        <v>6</v>
      </c>
      <c r="L5" s="16">
        <v>10</v>
      </c>
      <c r="M5" s="16">
        <v>2</v>
      </c>
      <c r="N5" s="16">
        <v>17</v>
      </c>
      <c r="O5" s="16">
        <v>3</v>
      </c>
      <c r="P5" s="16">
        <v>15</v>
      </c>
      <c r="Q5" s="16">
        <v>3</v>
      </c>
      <c r="R5" s="16">
        <v>15</v>
      </c>
      <c r="S5" s="16">
        <v>6</v>
      </c>
      <c r="T5" s="16">
        <v>10</v>
      </c>
      <c r="U5" s="16">
        <v>2</v>
      </c>
      <c r="V5" s="16">
        <v>17</v>
      </c>
    </row>
    <row r="6" spans="1:22" ht="14.25">
      <c r="A6" s="16">
        <v>4</v>
      </c>
      <c r="B6" s="16">
        <f t="shared" si="0"/>
        <v>77</v>
      </c>
      <c r="C6" s="17">
        <f t="shared" si="1"/>
        <v>4</v>
      </c>
      <c r="D6" s="18" t="s">
        <v>362</v>
      </c>
      <c r="E6" s="21" t="s">
        <v>154</v>
      </c>
      <c r="F6" s="20" t="s">
        <v>309</v>
      </c>
      <c r="G6" s="16">
        <v>1</v>
      </c>
      <c r="H6" s="16">
        <v>20</v>
      </c>
      <c r="I6" s="16">
        <v>1</v>
      </c>
      <c r="J6" s="16">
        <v>20</v>
      </c>
      <c r="K6" s="16">
        <v>2</v>
      </c>
      <c r="L6" s="16">
        <v>17</v>
      </c>
      <c r="M6" s="16"/>
      <c r="N6" s="16"/>
      <c r="O6" s="16"/>
      <c r="P6" s="16"/>
      <c r="Q6" s="16"/>
      <c r="R6" s="16"/>
      <c r="S6" s="16">
        <v>1</v>
      </c>
      <c r="T6" s="16">
        <v>20</v>
      </c>
      <c r="U6" s="16"/>
      <c r="V6" s="16"/>
    </row>
    <row r="7" spans="1:22" ht="14.25">
      <c r="A7" s="16">
        <v>5</v>
      </c>
      <c r="B7" s="16">
        <f t="shared" si="0"/>
        <v>49</v>
      </c>
      <c r="C7" s="17">
        <f t="shared" si="1"/>
        <v>6</v>
      </c>
      <c r="D7" s="18" t="s">
        <v>714</v>
      </c>
      <c r="E7" s="21" t="s">
        <v>278</v>
      </c>
      <c r="F7" s="20" t="s">
        <v>309</v>
      </c>
      <c r="G7" s="16">
        <v>14</v>
      </c>
      <c r="H7" s="16">
        <v>2</v>
      </c>
      <c r="I7" s="16">
        <v>15</v>
      </c>
      <c r="J7" s="16">
        <v>1</v>
      </c>
      <c r="K7" s="16"/>
      <c r="L7" s="16"/>
      <c r="M7" s="16">
        <v>3</v>
      </c>
      <c r="N7" s="16">
        <v>15</v>
      </c>
      <c r="O7" s="16">
        <v>4</v>
      </c>
      <c r="P7" s="16">
        <v>13</v>
      </c>
      <c r="Q7" s="16"/>
      <c r="R7" s="16"/>
      <c r="S7" s="16">
        <v>11</v>
      </c>
      <c r="T7" s="16">
        <v>5</v>
      </c>
      <c r="U7" s="16">
        <v>4</v>
      </c>
      <c r="V7" s="16">
        <v>13</v>
      </c>
    </row>
    <row r="8" spans="1:22" ht="14.25">
      <c r="A8" s="16">
        <v>6</v>
      </c>
      <c r="B8" s="16">
        <f t="shared" si="0"/>
        <v>45</v>
      </c>
      <c r="C8" s="17">
        <f t="shared" si="1"/>
        <v>3</v>
      </c>
      <c r="D8" s="18" t="s">
        <v>710</v>
      </c>
      <c r="E8" s="21" t="s">
        <v>79</v>
      </c>
      <c r="F8" s="20" t="s">
        <v>309</v>
      </c>
      <c r="G8" s="16">
        <v>5</v>
      </c>
      <c r="H8" s="16">
        <v>11</v>
      </c>
      <c r="I8" s="16">
        <v>2</v>
      </c>
      <c r="J8" s="16">
        <v>17</v>
      </c>
      <c r="K8" s="16"/>
      <c r="L8" s="16"/>
      <c r="M8" s="16"/>
      <c r="N8" s="16"/>
      <c r="O8" s="16"/>
      <c r="P8" s="16"/>
      <c r="Q8" s="16"/>
      <c r="R8" s="16"/>
      <c r="S8" s="16">
        <v>2</v>
      </c>
      <c r="T8" s="16">
        <v>17</v>
      </c>
      <c r="U8" s="16"/>
      <c r="V8" s="16"/>
    </row>
    <row r="9" spans="1:22" ht="14.25">
      <c r="A9" s="16">
        <v>7</v>
      </c>
      <c r="B9" s="16">
        <f t="shared" si="0"/>
        <v>41</v>
      </c>
      <c r="C9" s="17">
        <f t="shared" si="1"/>
        <v>4</v>
      </c>
      <c r="D9" s="18" t="s">
        <v>285</v>
      </c>
      <c r="E9" s="21" t="s">
        <v>392</v>
      </c>
      <c r="F9" s="20" t="s">
        <v>309</v>
      </c>
      <c r="G9" s="16">
        <v>7</v>
      </c>
      <c r="H9" s="16">
        <v>9</v>
      </c>
      <c r="I9" s="16">
        <v>7</v>
      </c>
      <c r="J9" s="16">
        <v>9</v>
      </c>
      <c r="K9" s="16"/>
      <c r="L9" s="16"/>
      <c r="M9" s="16">
        <v>1</v>
      </c>
      <c r="N9" s="16">
        <v>20</v>
      </c>
      <c r="O9" s="16"/>
      <c r="P9" s="16"/>
      <c r="Q9" s="16"/>
      <c r="R9" s="16"/>
      <c r="S9" s="16">
        <v>13</v>
      </c>
      <c r="T9" s="16">
        <v>3</v>
      </c>
      <c r="U9" s="16"/>
      <c r="V9" s="16"/>
    </row>
    <row r="10" spans="1:22" ht="14.25">
      <c r="A10" s="16">
        <v>8</v>
      </c>
      <c r="B10" s="16">
        <f t="shared" si="0"/>
        <v>41</v>
      </c>
      <c r="C10" s="17">
        <f t="shared" si="1"/>
        <v>3</v>
      </c>
      <c r="D10" s="18" t="s">
        <v>711</v>
      </c>
      <c r="E10" s="21" t="s">
        <v>82</v>
      </c>
      <c r="F10" s="20" t="s">
        <v>309</v>
      </c>
      <c r="G10" s="16"/>
      <c r="H10" s="16"/>
      <c r="I10" s="16">
        <v>3</v>
      </c>
      <c r="J10" s="16">
        <v>15</v>
      </c>
      <c r="K10" s="16">
        <v>5</v>
      </c>
      <c r="L10" s="16">
        <v>11</v>
      </c>
      <c r="M10" s="16"/>
      <c r="N10" s="16"/>
      <c r="O10" s="16"/>
      <c r="P10" s="16"/>
      <c r="Q10" s="16"/>
      <c r="R10" s="16"/>
      <c r="S10" s="16">
        <v>3</v>
      </c>
      <c r="T10" s="16">
        <v>15</v>
      </c>
      <c r="U10" s="16"/>
      <c r="V10" s="16"/>
    </row>
    <row r="11" spans="1:22" ht="14.25">
      <c r="A11" s="16">
        <v>9</v>
      </c>
      <c r="B11" s="16">
        <f t="shared" si="0"/>
        <v>39</v>
      </c>
      <c r="C11" s="17">
        <f t="shared" si="1"/>
        <v>3</v>
      </c>
      <c r="D11" s="18" t="s">
        <v>712</v>
      </c>
      <c r="E11" s="21" t="s">
        <v>713</v>
      </c>
      <c r="F11" s="20" t="s">
        <v>309</v>
      </c>
      <c r="G11" s="16">
        <v>2</v>
      </c>
      <c r="H11" s="16">
        <v>17</v>
      </c>
      <c r="I11" s="16">
        <v>5</v>
      </c>
      <c r="J11" s="16">
        <v>11</v>
      </c>
      <c r="K11" s="16"/>
      <c r="L11" s="16"/>
      <c r="M11" s="16"/>
      <c r="N11" s="16"/>
      <c r="O11" s="16"/>
      <c r="P11" s="16"/>
      <c r="Q11" s="16"/>
      <c r="R11" s="16"/>
      <c r="S11" s="16">
        <v>5</v>
      </c>
      <c r="T11" s="16">
        <v>11</v>
      </c>
      <c r="U11" s="16"/>
      <c r="V11" s="16"/>
    </row>
    <row r="12" spans="1:22" ht="14.25">
      <c r="A12" s="16">
        <v>10</v>
      </c>
      <c r="B12" s="16">
        <f t="shared" si="0"/>
        <v>34</v>
      </c>
      <c r="C12" s="17">
        <f t="shared" si="1"/>
        <v>4</v>
      </c>
      <c r="D12" s="18" t="s">
        <v>715</v>
      </c>
      <c r="E12" s="21" t="s">
        <v>716</v>
      </c>
      <c r="F12" s="20" t="s">
        <v>309</v>
      </c>
      <c r="G12" s="16">
        <v>12</v>
      </c>
      <c r="H12" s="16">
        <v>4</v>
      </c>
      <c r="I12" s="16">
        <v>6</v>
      </c>
      <c r="J12" s="16">
        <v>10</v>
      </c>
      <c r="K12" s="16">
        <v>4</v>
      </c>
      <c r="L12" s="16">
        <v>13</v>
      </c>
      <c r="M12" s="16"/>
      <c r="N12" s="16"/>
      <c r="O12" s="16"/>
      <c r="P12" s="16"/>
      <c r="Q12" s="16"/>
      <c r="R12" s="16"/>
      <c r="S12" s="16">
        <v>9</v>
      </c>
      <c r="T12" s="16">
        <v>7</v>
      </c>
      <c r="U12" s="16"/>
      <c r="V12" s="16"/>
    </row>
    <row r="13" spans="1:22" ht="14.25">
      <c r="A13" s="16">
        <v>11</v>
      </c>
      <c r="B13" s="16">
        <f t="shared" si="0"/>
        <v>34</v>
      </c>
      <c r="C13" s="17">
        <f t="shared" si="1"/>
        <v>3</v>
      </c>
      <c r="D13" s="18" t="s">
        <v>717</v>
      </c>
      <c r="E13" s="21" t="s">
        <v>82</v>
      </c>
      <c r="F13" s="20" t="s">
        <v>309</v>
      </c>
      <c r="G13" s="16"/>
      <c r="H13" s="16"/>
      <c r="I13" s="16"/>
      <c r="J13" s="16"/>
      <c r="K13" s="16">
        <v>7</v>
      </c>
      <c r="L13" s="16">
        <v>9</v>
      </c>
      <c r="M13" s="16"/>
      <c r="N13" s="16"/>
      <c r="O13" s="16"/>
      <c r="P13" s="16"/>
      <c r="Q13" s="16">
        <v>2</v>
      </c>
      <c r="R13" s="16">
        <v>17</v>
      </c>
      <c r="S13" s="16">
        <v>8</v>
      </c>
      <c r="T13" s="16">
        <v>8</v>
      </c>
      <c r="U13" s="16"/>
      <c r="V13" s="16"/>
    </row>
    <row r="14" spans="1:22" ht="14.25">
      <c r="A14" s="16">
        <v>12</v>
      </c>
      <c r="B14" s="16">
        <f t="shared" si="0"/>
        <v>29</v>
      </c>
      <c r="C14" s="17">
        <f t="shared" si="1"/>
        <v>5</v>
      </c>
      <c r="D14" s="18" t="s">
        <v>718</v>
      </c>
      <c r="E14" s="21" t="s">
        <v>719</v>
      </c>
      <c r="F14" s="20" t="s">
        <v>309</v>
      </c>
      <c r="G14" s="16">
        <v>23</v>
      </c>
      <c r="H14" s="16">
        <v>0</v>
      </c>
      <c r="I14" s="16">
        <v>8</v>
      </c>
      <c r="J14" s="16">
        <v>8</v>
      </c>
      <c r="K14" s="16">
        <v>8</v>
      </c>
      <c r="L14" s="16">
        <v>8</v>
      </c>
      <c r="M14" s="16"/>
      <c r="N14" s="16"/>
      <c r="O14" s="16"/>
      <c r="P14" s="16"/>
      <c r="Q14" s="16">
        <v>5</v>
      </c>
      <c r="R14" s="16">
        <v>11</v>
      </c>
      <c r="S14" s="16">
        <v>14</v>
      </c>
      <c r="T14" s="16">
        <v>2</v>
      </c>
      <c r="U14" s="16"/>
      <c r="V14" s="16"/>
    </row>
    <row r="15" spans="1:22" ht="14.25">
      <c r="A15" s="16">
        <v>13</v>
      </c>
      <c r="B15" s="16">
        <f t="shared" si="0"/>
        <v>19</v>
      </c>
      <c r="C15" s="17">
        <f t="shared" si="1"/>
        <v>3</v>
      </c>
      <c r="D15" s="18" t="s">
        <v>720</v>
      </c>
      <c r="E15" s="21" t="s">
        <v>82</v>
      </c>
      <c r="F15" s="20" t="s">
        <v>309</v>
      </c>
      <c r="G15" s="16">
        <v>22</v>
      </c>
      <c r="H15" s="16">
        <v>0</v>
      </c>
      <c r="I15" s="16">
        <v>10</v>
      </c>
      <c r="J15" s="16">
        <v>6</v>
      </c>
      <c r="K15" s="16"/>
      <c r="L15" s="16"/>
      <c r="M15" s="16"/>
      <c r="N15" s="16"/>
      <c r="O15" s="16"/>
      <c r="P15" s="16"/>
      <c r="Q15" s="16"/>
      <c r="R15" s="16"/>
      <c r="S15" s="16">
        <v>4</v>
      </c>
      <c r="T15" s="16">
        <v>13</v>
      </c>
      <c r="U15" s="16"/>
      <c r="V15" s="16"/>
    </row>
    <row r="16" spans="1:22" ht="14.25">
      <c r="A16" s="16">
        <v>14</v>
      </c>
      <c r="B16" s="16">
        <f t="shared" si="0"/>
        <v>17</v>
      </c>
      <c r="C16" s="17">
        <f t="shared" si="1"/>
        <v>4</v>
      </c>
      <c r="D16" s="18" t="s">
        <v>721</v>
      </c>
      <c r="E16" s="21" t="s">
        <v>365</v>
      </c>
      <c r="F16" s="20" t="s">
        <v>309</v>
      </c>
      <c r="G16" s="16">
        <v>13</v>
      </c>
      <c r="H16" s="16">
        <v>3</v>
      </c>
      <c r="I16" s="16">
        <v>9</v>
      </c>
      <c r="J16" s="16">
        <v>7</v>
      </c>
      <c r="K16" s="16">
        <v>9</v>
      </c>
      <c r="L16" s="16">
        <v>7</v>
      </c>
      <c r="M16" s="16"/>
      <c r="N16" s="16"/>
      <c r="O16" s="16"/>
      <c r="P16" s="16"/>
      <c r="Q16" s="16"/>
      <c r="R16" s="16"/>
      <c r="S16" s="16">
        <v>18</v>
      </c>
      <c r="T16" s="16">
        <v>0</v>
      </c>
      <c r="U16" s="16"/>
      <c r="V16" s="16"/>
    </row>
    <row r="17" spans="1:22" ht="14.25">
      <c r="A17" s="16">
        <v>15</v>
      </c>
      <c r="B17" s="16">
        <f t="shared" si="0"/>
        <v>14</v>
      </c>
      <c r="C17" s="17">
        <f t="shared" si="1"/>
        <v>2</v>
      </c>
      <c r="D17" s="18" t="s">
        <v>722</v>
      </c>
      <c r="E17" s="21" t="s">
        <v>148</v>
      </c>
      <c r="F17" s="20" t="s">
        <v>309</v>
      </c>
      <c r="G17" s="16">
        <v>6</v>
      </c>
      <c r="H17" s="16">
        <v>10</v>
      </c>
      <c r="I17" s="16">
        <v>12</v>
      </c>
      <c r="J17" s="16">
        <v>4</v>
      </c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</row>
    <row r="18" spans="1:22" ht="14.25">
      <c r="A18" s="16">
        <v>16</v>
      </c>
      <c r="B18" s="16">
        <f t="shared" si="0"/>
        <v>13</v>
      </c>
      <c r="C18" s="17">
        <f t="shared" si="1"/>
        <v>2</v>
      </c>
      <c r="D18" s="18" t="s">
        <v>723</v>
      </c>
      <c r="E18" s="21" t="s">
        <v>724</v>
      </c>
      <c r="F18" s="20" t="s">
        <v>309</v>
      </c>
      <c r="G18" s="16">
        <v>25</v>
      </c>
      <c r="H18" s="16">
        <v>0</v>
      </c>
      <c r="I18" s="16"/>
      <c r="J18" s="16"/>
      <c r="K18" s="16"/>
      <c r="L18" s="16"/>
      <c r="M18" s="16"/>
      <c r="N18" s="16"/>
      <c r="O18" s="16"/>
      <c r="P18" s="16"/>
      <c r="Q18" s="16">
        <v>4</v>
      </c>
      <c r="R18" s="16">
        <v>13</v>
      </c>
      <c r="S18" s="16"/>
      <c r="T18" s="16"/>
      <c r="U18" s="16"/>
      <c r="V18" s="16"/>
    </row>
    <row r="19" spans="1:22" ht="14.25">
      <c r="A19" s="16">
        <v>17</v>
      </c>
      <c r="B19" s="16">
        <f t="shared" si="0"/>
        <v>12</v>
      </c>
      <c r="C19" s="17">
        <f t="shared" si="1"/>
        <v>3</v>
      </c>
      <c r="D19" s="18" t="s">
        <v>725</v>
      </c>
      <c r="E19" s="21" t="s">
        <v>726</v>
      </c>
      <c r="F19" s="20" t="s">
        <v>309</v>
      </c>
      <c r="G19" s="16">
        <v>8</v>
      </c>
      <c r="H19" s="16">
        <v>8</v>
      </c>
      <c r="I19" s="16">
        <v>17</v>
      </c>
      <c r="J19" s="16">
        <v>0</v>
      </c>
      <c r="K19" s="16"/>
      <c r="L19" s="16"/>
      <c r="M19" s="16"/>
      <c r="N19" s="16"/>
      <c r="O19" s="16"/>
      <c r="P19" s="16"/>
      <c r="Q19" s="16"/>
      <c r="R19" s="16"/>
      <c r="S19" s="16">
        <v>12</v>
      </c>
      <c r="T19" s="16">
        <v>4</v>
      </c>
      <c r="U19" s="16"/>
      <c r="V19" s="16"/>
    </row>
    <row r="20" spans="1:22" ht="14.25">
      <c r="A20" s="16">
        <v>18</v>
      </c>
      <c r="B20" s="16">
        <f t="shared" si="0"/>
        <v>10</v>
      </c>
      <c r="C20" s="17">
        <f t="shared" si="1"/>
        <v>2</v>
      </c>
      <c r="D20" s="18" t="s">
        <v>727</v>
      </c>
      <c r="E20" s="21" t="s">
        <v>728</v>
      </c>
      <c r="F20" s="20" t="s">
        <v>325</v>
      </c>
      <c r="G20" s="16"/>
      <c r="H20" s="16"/>
      <c r="I20" s="16">
        <v>19</v>
      </c>
      <c r="J20" s="16">
        <v>0</v>
      </c>
      <c r="K20" s="16"/>
      <c r="L20" s="16"/>
      <c r="M20" s="16"/>
      <c r="N20" s="16"/>
      <c r="O20" s="16"/>
      <c r="P20" s="16"/>
      <c r="Q20" s="16">
        <v>6</v>
      </c>
      <c r="R20" s="16">
        <v>10</v>
      </c>
      <c r="S20" s="16"/>
      <c r="T20" s="16"/>
      <c r="U20" s="16"/>
      <c r="V20" s="16"/>
    </row>
    <row r="21" spans="1:22" ht="14.25">
      <c r="A21" s="16">
        <v>19</v>
      </c>
      <c r="B21" s="16">
        <f t="shared" si="0"/>
        <v>9</v>
      </c>
      <c r="C21" s="17">
        <f t="shared" si="1"/>
        <v>2</v>
      </c>
      <c r="D21" s="18" t="s">
        <v>375</v>
      </c>
      <c r="E21" s="21" t="s">
        <v>154</v>
      </c>
      <c r="F21" s="20" t="s">
        <v>309</v>
      </c>
      <c r="G21" s="16">
        <v>16</v>
      </c>
      <c r="H21" s="16">
        <v>0</v>
      </c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>
        <v>7</v>
      </c>
      <c r="T21" s="16">
        <v>9</v>
      </c>
      <c r="U21" s="16"/>
      <c r="V21" s="16"/>
    </row>
    <row r="22" spans="1:22" ht="14.25">
      <c r="A22" s="16">
        <v>20</v>
      </c>
      <c r="B22" s="16">
        <f t="shared" si="0"/>
        <v>7</v>
      </c>
      <c r="C22" s="17">
        <f t="shared" si="1"/>
        <v>1</v>
      </c>
      <c r="D22" s="18" t="s">
        <v>729</v>
      </c>
      <c r="E22" s="21" t="s">
        <v>555</v>
      </c>
      <c r="F22" s="20" t="s">
        <v>684</v>
      </c>
      <c r="G22" s="16">
        <v>9</v>
      </c>
      <c r="H22" s="16">
        <v>7</v>
      </c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</row>
    <row r="23" spans="1:22" ht="14.25">
      <c r="A23" s="16">
        <v>21</v>
      </c>
      <c r="B23" s="16">
        <f t="shared" si="0"/>
        <v>6</v>
      </c>
      <c r="C23" s="17">
        <f t="shared" si="1"/>
        <v>4</v>
      </c>
      <c r="D23" s="18" t="s">
        <v>560</v>
      </c>
      <c r="E23" s="21" t="s">
        <v>95</v>
      </c>
      <c r="F23" s="20" t="s">
        <v>740</v>
      </c>
      <c r="G23" s="16">
        <v>18</v>
      </c>
      <c r="H23" s="16">
        <v>0</v>
      </c>
      <c r="I23" s="16">
        <v>20</v>
      </c>
      <c r="J23" s="16">
        <v>0</v>
      </c>
      <c r="K23" s="16">
        <v>10</v>
      </c>
      <c r="L23" s="16">
        <v>6</v>
      </c>
      <c r="M23" s="16"/>
      <c r="N23" s="16"/>
      <c r="O23" s="16"/>
      <c r="P23" s="16"/>
      <c r="Q23" s="16"/>
      <c r="R23" s="16"/>
      <c r="S23" s="16">
        <v>17</v>
      </c>
      <c r="T23" s="16">
        <v>0</v>
      </c>
      <c r="U23" s="16"/>
      <c r="V23" s="16"/>
    </row>
    <row r="24" spans="1:22" ht="14.25">
      <c r="A24" s="16">
        <v>22</v>
      </c>
      <c r="B24" s="16">
        <f t="shared" si="0"/>
        <v>5</v>
      </c>
      <c r="C24" s="17">
        <f t="shared" si="1"/>
        <v>1</v>
      </c>
      <c r="D24" s="18" t="s">
        <v>730</v>
      </c>
      <c r="E24" s="21" t="s">
        <v>251</v>
      </c>
      <c r="F24" s="20" t="s">
        <v>684</v>
      </c>
      <c r="G24" s="16">
        <v>11</v>
      </c>
      <c r="H24" s="16">
        <v>5</v>
      </c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</row>
    <row r="25" spans="1:22" ht="14.25">
      <c r="A25" s="16">
        <v>23</v>
      </c>
      <c r="B25" s="16">
        <f t="shared" si="0"/>
        <v>2</v>
      </c>
      <c r="C25" s="17">
        <f t="shared" si="1"/>
        <v>2</v>
      </c>
      <c r="D25" s="18" t="s">
        <v>731</v>
      </c>
      <c r="E25" s="21" t="s">
        <v>408</v>
      </c>
      <c r="F25" s="20" t="s">
        <v>740</v>
      </c>
      <c r="G25" s="16">
        <v>15</v>
      </c>
      <c r="H25" s="16">
        <v>1</v>
      </c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>
        <v>15</v>
      </c>
      <c r="T25" s="16">
        <v>1</v>
      </c>
      <c r="U25" s="16"/>
      <c r="V25" s="16"/>
    </row>
    <row r="26" spans="1:22" ht="14.25">
      <c r="A26" s="16">
        <v>24</v>
      </c>
      <c r="B26" s="16">
        <f t="shared" si="0"/>
        <v>2</v>
      </c>
      <c r="C26" s="17">
        <f t="shared" si="1"/>
        <v>2</v>
      </c>
      <c r="D26" s="18" t="s">
        <v>732</v>
      </c>
      <c r="E26" s="21" t="s">
        <v>392</v>
      </c>
      <c r="F26" s="20" t="s">
        <v>740</v>
      </c>
      <c r="G26" s="16"/>
      <c r="H26" s="16"/>
      <c r="I26" s="16">
        <v>14</v>
      </c>
      <c r="J26" s="16">
        <v>2</v>
      </c>
      <c r="K26" s="16"/>
      <c r="L26" s="16"/>
      <c r="M26" s="16"/>
      <c r="N26" s="16"/>
      <c r="O26" s="16"/>
      <c r="P26" s="16"/>
      <c r="Q26" s="16"/>
      <c r="R26" s="16"/>
      <c r="S26" s="16">
        <v>21</v>
      </c>
      <c r="T26" s="16">
        <v>0</v>
      </c>
      <c r="U26" s="16"/>
      <c r="V26" s="16"/>
    </row>
    <row r="27" spans="1:22" ht="14.25">
      <c r="A27" s="16">
        <v>25</v>
      </c>
      <c r="B27" s="16">
        <f t="shared" si="0"/>
        <v>0</v>
      </c>
      <c r="C27" s="17">
        <f t="shared" si="1"/>
        <v>2</v>
      </c>
      <c r="D27" s="18" t="s">
        <v>390</v>
      </c>
      <c r="E27" s="21" t="s">
        <v>733</v>
      </c>
      <c r="F27" s="20" t="s">
        <v>740</v>
      </c>
      <c r="G27" s="16">
        <v>24</v>
      </c>
      <c r="H27" s="16">
        <v>0</v>
      </c>
      <c r="I27" s="16">
        <v>16</v>
      </c>
      <c r="J27" s="16">
        <v>0</v>
      </c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</row>
    <row r="28" spans="1:22" ht="14.25">
      <c r="A28" s="16">
        <v>26</v>
      </c>
      <c r="B28" s="16">
        <f t="shared" si="0"/>
        <v>0</v>
      </c>
      <c r="C28" s="17">
        <f t="shared" si="1"/>
        <v>2</v>
      </c>
      <c r="D28" s="18" t="s">
        <v>734</v>
      </c>
      <c r="E28" s="21" t="s">
        <v>735</v>
      </c>
      <c r="F28" s="20" t="s">
        <v>740</v>
      </c>
      <c r="G28" s="16">
        <v>20</v>
      </c>
      <c r="H28" s="16">
        <v>0</v>
      </c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>
        <v>20</v>
      </c>
      <c r="T28" s="16">
        <v>0</v>
      </c>
      <c r="U28" s="16"/>
      <c r="V28" s="16"/>
    </row>
    <row r="29" spans="1:22" ht="14.25">
      <c r="A29" s="16">
        <v>27</v>
      </c>
      <c r="B29" s="16">
        <f t="shared" si="0"/>
        <v>0</v>
      </c>
      <c r="C29" s="17">
        <f t="shared" si="1"/>
        <v>2</v>
      </c>
      <c r="D29" s="18" t="s">
        <v>159</v>
      </c>
      <c r="E29" s="21" t="s">
        <v>22</v>
      </c>
      <c r="F29" s="20" t="s">
        <v>740</v>
      </c>
      <c r="G29" s="16"/>
      <c r="H29" s="16"/>
      <c r="I29" s="16">
        <v>18</v>
      </c>
      <c r="J29" s="16">
        <v>0</v>
      </c>
      <c r="K29" s="16"/>
      <c r="L29" s="16"/>
      <c r="M29" s="16"/>
      <c r="N29" s="16"/>
      <c r="O29" s="16"/>
      <c r="P29" s="16"/>
      <c r="Q29" s="16"/>
      <c r="R29" s="16"/>
      <c r="S29" s="16">
        <v>16</v>
      </c>
      <c r="T29" s="16">
        <v>0</v>
      </c>
      <c r="U29" s="16"/>
      <c r="V29" s="16"/>
    </row>
    <row r="30" spans="1:22" ht="14.25">
      <c r="A30" s="16">
        <v>28</v>
      </c>
      <c r="B30" s="16">
        <f t="shared" si="0"/>
        <v>0</v>
      </c>
      <c r="C30" s="17">
        <f t="shared" si="1"/>
        <v>2</v>
      </c>
      <c r="D30" s="18" t="s">
        <v>736</v>
      </c>
      <c r="E30" s="21" t="s">
        <v>65</v>
      </c>
      <c r="F30" s="20" t="s">
        <v>740</v>
      </c>
      <c r="G30" s="16">
        <v>26</v>
      </c>
      <c r="H30" s="16">
        <v>0</v>
      </c>
      <c r="I30" s="16">
        <v>21</v>
      </c>
      <c r="J30" s="16">
        <v>0</v>
      </c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</row>
    <row r="31" spans="1:22" ht="14.25">
      <c r="A31" s="16">
        <v>29</v>
      </c>
      <c r="B31" s="16">
        <f t="shared" si="0"/>
        <v>0</v>
      </c>
      <c r="C31" s="17">
        <f t="shared" si="1"/>
        <v>1</v>
      </c>
      <c r="D31" s="18" t="s">
        <v>737</v>
      </c>
      <c r="E31" s="21" t="s">
        <v>165</v>
      </c>
      <c r="F31" s="20" t="s">
        <v>684</v>
      </c>
      <c r="G31" s="16">
        <v>17</v>
      </c>
      <c r="H31" s="16">
        <v>0</v>
      </c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</row>
    <row r="32" spans="1:22" ht="14.25">
      <c r="A32" s="16">
        <v>30</v>
      </c>
      <c r="B32" s="16">
        <f t="shared" si="0"/>
        <v>0</v>
      </c>
      <c r="C32" s="17">
        <f t="shared" si="1"/>
        <v>1</v>
      </c>
      <c r="D32" s="18" t="s">
        <v>491</v>
      </c>
      <c r="E32" s="21" t="s">
        <v>27</v>
      </c>
      <c r="F32" s="20" t="s">
        <v>684</v>
      </c>
      <c r="G32" s="16">
        <v>21</v>
      </c>
      <c r="H32" s="16">
        <v>0</v>
      </c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</row>
    <row r="33" spans="1:22" ht="14.25">
      <c r="A33" s="16">
        <v>31</v>
      </c>
      <c r="B33" s="16">
        <f t="shared" si="0"/>
        <v>0</v>
      </c>
      <c r="C33" s="17">
        <f t="shared" si="1"/>
        <v>1</v>
      </c>
      <c r="D33" s="18" t="s">
        <v>494</v>
      </c>
      <c r="E33" s="21" t="s">
        <v>738</v>
      </c>
      <c r="F33" s="20" t="s">
        <v>309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>
        <v>19</v>
      </c>
      <c r="T33" s="16">
        <v>0</v>
      </c>
      <c r="U33" s="16"/>
      <c r="V33" s="16"/>
    </row>
    <row r="34" spans="1:22" ht="14.25">
      <c r="A34" s="16">
        <v>32</v>
      </c>
      <c r="B34" s="16">
        <f t="shared" si="0"/>
        <v>0</v>
      </c>
      <c r="C34" s="17">
        <f t="shared" si="1"/>
        <v>1</v>
      </c>
      <c r="D34" s="18" t="s">
        <v>739</v>
      </c>
      <c r="E34" s="21" t="s">
        <v>154</v>
      </c>
      <c r="F34" s="20" t="s">
        <v>684</v>
      </c>
      <c r="G34" s="16">
        <v>19</v>
      </c>
      <c r="H34" s="16">
        <v>0</v>
      </c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</row>
  </sheetData>
  <sheetProtection/>
  <mergeCells count="8">
    <mergeCell ref="S1:T1"/>
    <mergeCell ref="U1:V1"/>
    <mergeCell ref="G1:H1"/>
    <mergeCell ref="I1:J1"/>
    <mergeCell ref="K1:L1"/>
    <mergeCell ref="M1:N1"/>
    <mergeCell ref="O1:P1"/>
    <mergeCell ref="Q1:R1"/>
  </mergeCells>
  <printOptions horizontalCentered="1"/>
  <pageMargins left="0.7083333333333334" right="0.7083333333333334" top="1.3777777777777778" bottom="1.3777777777777778" header="0.5118055555555555" footer="0.5118055555555555"/>
  <pageSetup fitToHeight="1" fitToWidth="1" horizontalDpi="300" verticalDpi="300" orientation="portrait" paperSize="9" r:id="rId1"/>
  <headerFooter alignWithMargins="0">
    <oddHeader>&amp;C&amp;"Calibri,Tučné"&amp;16POHÁR BĚŽCE TANVALDU 2010/2011
&amp;"Calibri,Tučná kurzíva"průběžné výsledky</oddHeader>
    <oddFooter>&amp;LPořádá:
DDM  ULITA
TJ SEBA Tanvald
Gymnázium Tanvald&amp;RZávody  podporují :
 Pekařství Jan Mašek
Město Tanvald
Gymnázium Tanvald 
Realitní kancelář K.Viktora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B3:C30"/>
  <sheetViews>
    <sheetView view="pageBreakPreview" zoomScaleSheetLayoutView="100" zoomScalePageLayoutView="0" workbookViewId="0" topLeftCell="A1">
      <selection activeCell="C2" sqref="C2"/>
    </sheetView>
  </sheetViews>
  <sheetFormatPr defaultColWidth="9.140625" defaultRowHeight="15"/>
  <sheetData>
    <row r="3" spans="2:3" ht="15">
      <c r="B3" s="43"/>
      <c r="C3" s="43"/>
    </row>
    <row r="4" spans="2:3" ht="15">
      <c r="B4" s="43"/>
      <c r="C4" s="43"/>
    </row>
    <row r="5" spans="2:3" ht="15">
      <c r="B5" s="43"/>
      <c r="C5" s="43"/>
    </row>
    <row r="6" spans="2:3" ht="15">
      <c r="B6" s="43"/>
      <c r="C6" s="43"/>
    </row>
    <row r="7" spans="2:3" ht="15">
      <c r="B7" s="43"/>
      <c r="C7" s="43"/>
    </row>
    <row r="8" spans="2:3" ht="15">
      <c r="B8" s="43"/>
      <c r="C8" s="43"/>
    </row>
    <row r="9" spans="2:3" ht="15">
      <c r="B9" s="43"/>
      <c r="C9" s="43"/>
    </row>
    <row r="10" spans="2:3" ht="15">
      <c r="B10" s="43"/>
      <c r="C10" s="43"/>
    </row>
    <row r="11" spans="2:3" ht="15">
      <c r="B11" s="43"/>
      <c r="C11" s="43"/>
    </row>
    <row r="12" spans="2:3" ht="15">
      <c r="B12" s="43"/>
      <c r="C12" s="43"/>
    </row>
    <row r="13" spans="2:3" ht="15">
      <c r="B13" s="43"/>
      <c r="C13" s="43"/>
    </row>
    <row r="14" spans="2:3" ht="15">
      <c r="B14" s="43"/>
      <c r="C14" s="43"/>
    </row>
    <row r="15" spans="2:3" ht="15">
      <c r="B15" s="43"/>
      <c r="C15" s="43"/>
    </row>
    <row r="16" spans="2:3" ht="15">
      <c r="B16" s="43"/>
      <c r="C16" s="43"/>
    </row>
    <row r="17" spans="2:3" ht="15">
      <c r="B17" s="43"/>
      <c r="C17" s="43"/>
    </row>
    <row r="18" spans="2:3" ht="15">
      <c r="B18" s="43"/>
      <c r="C18" s="43"/>
    </row>
    <row r="19" spans="2:3" ht="15">
      <c r="B19" s="43"/>
      <c r="C19" s="43"/>
    </row>
    <row r="20" spans="2:3" ht="15">
      <c r="B20" s="43"/>
      <c r="C20" s="43"/>
    </row>
    <row r="21" spans="2:3" ht="15">
      <c r="B21" s="43"/>
      <c r="C21" s="43"/>
    </row>
    <row r="22" spans="2:3" ht="15">
      <c r="B22" s="43"/>
      <c r="C22" s="43"/>
    </row>
    <row r="23" spans="2:3" ht="15">
      <c r="B23" s="43"/>
      <c r="C23" s="43"/>
    </row>
    <row r="24" spans="2:3" ht="15">
      <c r="B24" s="43"/>
      <c r="C24" s="43"/>
    </row>
    <row r="25" spans="2:3" ht="15">
      <c r="B25" s="43"/>
      <c r="C25" s="43"/>
    </row>
    <row r="26" spans="2:3" ht="15">
      <c r="B26" s="43"/>
      <c r="C26" s="43"/>
    </row>
    <row r="27" spans="2:3" ht="15">
      <c r="B27" s="43"/>
      <c r="C27" s="43"/>
    </row>
    <row r="28" spans="2:3" ht="15">
      <c r="B28" s="43"/>
      <c r="C28" s="43"/>
    </row>
    <row r="29" spans="2:3" ht="15">
      <c r="B29" s="43"/>
      <c r="C29" s="43"/>
    </row>
    <row r="30" spans="2:3" ht="15">
      <c r="B30" s="43"/>
      <c r="C30" s="43"/>
    </row>
  </sheetData>
  <sheetProtection/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1"/>
  <sheetViews>
    <sheetView tabSelected="1" view="pageBreakPreview" zoomScaleSheetLayoutView="100" zoomScalePageLayoutView="0" workbookViewId="0" topLeftCell="A1">
      <selection activeCell="Z25" sqref="Z25"/>
    </sheetView>
  </sheetViews>
  <sheetFormatPr defaultColWidth="9.140625" defaultRowHeight="15"/>
  <cols>
    <col min="1" max="1" width="5.8515625" style="1" customWidth="1"/>
    <col min="2" max="3" width="8.140625" style="2" customWidth="1"/>
    <col min="4" max="5" width="19.8515625" style="3" customWidth="1"/>
    <col min="6" max="6" width="11.28125" style="4" customWidth="1"/>
    <col min="7" max="12" width="6.7109375" style="1" customWidth="1"/>
    <col min="13" max="23" width="6.7109375" style="2" customWidth="1"/>
    <col min="24" max="16384" width="9.140625" style="2" customWidth="1"/>
  </cols>
  <sheetData>
    <row r="1" spans="1:24" ht="20.25">
      <c r="A1" s="5" t="s">
        <v>0</v>
      </c>
      <c r="B1" s="6"/>
      <c r="C1" s="6"/>
      <c r="D1" s="7"/>
      <c r="E1" s="7"/>
      <c r="F1" s="8"/>
      <c r="G1" s="59" t="s">
        <v>1</v>
      </c>
      <c r="H1" s="59"/>
      <c r="I1" s="59" t="s">
        <v>2</v>
      </c>
      <c r="J1" s="59"/>
      <c r="K1" s="59" t="s">
        <v>3</v>
      </c>
      <c r="L1" s="59"/>
      <c r="M1" s="59" t="s">
        <v>4</v>
      </c>
      <c r="N1" s="59"/>
      <c r="O1" s="59" t="s">
        <v>5</v>
      </c>
      <c r="P1" s="59"/>
      <c r="Q1" s="58" t="s">
        <v>6</v>
      </c>
      <c r="R1" s="58"/>
      <c r="S1" s="58" t="s">
        <v>7</v>
      </c>
      <c r="T1" s="58"/>
      <c r="U1" s="10"/>
      <c r="V1" s="10"/>
      <c r="W1" s="10"/>
      <c r="X1" s="10"/>
    </row>
    <row r="2" spans="1:20" s="10" customFormat="1" ht="14.25">
      <c r="A2" s="11" t="s">
        <v>8</v>
      </c>
      <c r="B2" s="11" t="s">
        <v>9</v>
      </c>
      <c r="C2" s="12" t="s">
        <v>10</v>
      </c>
      <c r="D2" s="13" t="s">
        <v>11</v>
      </c>
      <c r="E2" s="14" t="s">
        <v>12</v>
      </c>
      <c r="F2" s="15" t="s">
        <v>13</v>
      </c>
      <c r="G2" s="9" t="s">
        <v>14</v>
      </c>
      <c r="H2" s="9" t="s">
        <v>9</v>
      </c>
      <c r="I2" s="9" t="s">
        <v>14</v>
      </c>
      <c r="J2" s="9" t="s">
        <v>9</v>
      </c>
      <c r="K2" s="9" t="s">
        <v>14</v>
      </c>
      <c r="L2" s="9" t="s">
        <v>9</v>
      </c>
      <c r="M2" s="9" t="s">
        <v>14</v>
      </c>
      <c r="N2" s="9" t="s">
        <v>9</v>
      </c>
      <c r="O2" s="9" t="s">
        <v>14</v>
      </c>
      <c r="P2" s="9" t="s">
        <v>9</v>
      </c>
      <c r="Q2" s="9" t="s">
        <v>14</v>
      </c>
      <c r="R2" s="9" t="s">
        <v>9</v>
      </c>
      <c r="S2" s="9" t="s">
        <v>14</v>
      </c>
      <c r="T2" s="9" t="s">
        <v>9</v>
      </c>
    </row>
    <row r="3" spans="1:20" ht="14.25">
      <c r="A3" s="16">
        <v>1</v>
      </c>
      <c r="B3" s="16">
        <f aca="true" t="shared" si="0" ref="B3:B34">SUM(H3,J3,L3,N3,P3,R3,T3)</f>
        <v>91</v>
      </c>
      <c r="C3" s="17">
        <f aca="true" t="shared" si="1" ref="C3:C34">COUNT(G3,I3,K3,M3,O3,Q3,S3)</f>
        <v>7</v>
      </c>
      <c r="D3" s="18" t="s">
        <v>15</v>
      </c>
      <c r="E3" s="19" t="s">
        <v>16</v>
      </c>
      <c r="F3" s="20" t="s">
        <v>17</v>
      </c>
      <c r="G3" s="16">
        <v>2</v>
      </c>
      <c r="H3" s="45"/>
      <c r="I3" s="16">
        <v>2</v>
      </c>
      <c r="J3" s="16">
        <v>17</v>
      </c>
      <c r="K3" s="16">
        <v>2</v>
      </c>
      <c r="L3" s="16">
        <v>17</v>
      </c>
      <c r="M3" s="16">
        <v>1</v>
      </c>
      <c r="N3" s="16">
        <v>20</v>
      </c>
      <c r="O3" s="16">
        <v>2</v>
      </c>
      <c r="P3" s="16">
        <v>17</v>
      </c>
      <c r="Q3" s="16">
        <v>4</v>
      </c>
      <c r="R3" s="44"/>
      <c r="S3" s="16">
        <v>1</v>
      </c>
      <c r="T3" s="16">
        <v>20</v>
      </c>
    </row>
    <row r="4" spans="1:20" ht="14.25">
      <c r="A4" s="16">
        <v>2</v>
      </c>
      <c r="B4" s="16">
        <f t="shared" si="0"/>
        <v>89</v>
      </c>
      <c r="C4" s="17">
        <f t="shared" si="1"/>
        <v>7</v>
      </c>
      <c r="D4" s="18" t="s">
        <v>18</v>
      </c>
      <c r="E4" s="21" t="s">
        <v>19</v>
      </c>
      <c r="F4" s="20" t="s">
        <v>20</v>
      </c>
      <c r="G4" s="16">
        <v>4</v>
      </c>
      <c r="H4" s="45"/>
      <c r="I4" s="16">
        <v>10</v>
      </c>
      <c r="J4" s="44"/>
      <c r="K4" s="16">
        <v>1</v>
      </c>
      <c r="L4" s="16">
        <v>20</v>
      </c>
      <c r="M4" s="16">
        <v>2</v>
      </c>
      <c r="N4" s="16">
        <v>17</v>
      </c>
      <c r="O4" s="16">
        <v>1</v>
      </c>
      <c r="P4" s="16">
        <v>20</v>
      </c>
      <c r="Q4" s="16">
        <v>2</v>
      </c>
      <c r="R4" s="16">
        <v>17</v>
      </c>
      <c r="S4" s="16">
        <v>3</v>
      </c>
      <c r="T4" s="16">
        <v>15</v>
      </c>
    </row>
    <row r="5" spans="1:20" ht="14.25">
      <c r="A5" s="16">
        <v>3</v>
      </c>
      <c r="B5" s="16">
        <f t="shared" si="0"/>
        <v>55</v>
      </c>
      <c r="C5" s="17">
        <f t="shared" si="1"/>
        <v>3</v>
      </c>
      <c r="D5" s="18" t="s">
        <v>21</v>
      </c>
      <c r="E5" s="21" t="s">
        <v>22</v>
      </c>
      <c r="F5" s="20" t="s">
        <v>23</v>
      </c>
      <c r="G5" s="16">
        <v>1</v>
      </c>
      <c r="H5" s="17">
        <v>20</v>
      </c>
      <c r="I5" s="16">
        <v>3</v>
      </c>
      <c r="J5" s="16">
        <v>15</v>
      </c>
      <c r="K5" s="16"/>
      <c r="L5" s="16"/>
      <c r="M5" s="16"/>
      <c r="N5" s="16"/>
      <c r="O5" s="16"/>
      <c r="P5" s="16"/>
      <c r="Q5" s="16">
        <v>1</v>
      </c>
      <c r="R5" s="16">
        <v>20</v>
      </c>
      <c r="S5" s="16"/>
      <c r="T5" s="16"/>
    </row>
    <row r="6" spans="1:20" ht="14.25">
      <c r="A6" s="16">
        <v>4</v>
      </c>
      <c r="B6" s="16">
        <f t="shared" si="0"/>
        <v>50</v>
      </c>
      <c r="C6" s="17">
        <f t="shared" si="1"/>
        <v>4</v>
      </c>
      <c r="D6" s="18" t="s">
        <v>24</v>
      </c>
      <c r="E6" s="21" t="s">
        <v>25</v>
      </c>
      <c r="F6" s="20" t="s">
        <v>23</v>
      </c>
      <c r="G6" s="16">
        <v>11</v>
      </c>
      <c r="H6" s="17">
        <v>5</v>
      </c>
      <c r="I6" s="16">
        <v>4</v>
      </c>
      <c r="J6" s="16">
        <v>13</v>
      </c>
      <c r="K6" s="16"/>
      <c r="L6" s="16"/>
      <c r="M6" s="16"/>
      <c r="N6" s="16"/>
      <c r="O6" s="16"/>
      <c r="P6" s="16"/>
      <c r="Q6" s="16">
        <v>3</v>
      </c>
      <c r="R6" s="16">
        <v>15</v>
      </c>
      <c r="S6" s="16">
        <v>2</v>
      </c>
      <c r="T6" s="16">
        <v>17</v>
      </c>
    </row>
    <row r="7" spans="1:20" ht="14.25">
      <c r="A7" s="16">
        <v>5</v>
      </c>
      <c r="B7" s="16">
        <f t="shared" si="0"/>
        <v>39</v>
      </c>
      <c r="C7" s="17">
        <f t="shared" si="1"/>
        <v>4</v>
      </c>
      <c r="D7" s="18" t="s">
        <v>28</v>
      </c>
      <c r="E7" s="21" t="s">
        <v>29</v>
      </c>
      <c r="F7" s="20" t="s">
        <v>17</v>
      </c>
      <c r="G7" s="16">
        <v>8</v>
      </c>
      <c r="H7" s="17">
        <v>8</v>
      </c>
      <c r="I7" s="16">
        <v>1</v>
      </c>
      <c r="J7" s="16">
        <v>20</v>
      </c>
      <c r="K7" s="16"/>
      <c r="L7" s="16"/>
      <c r="M7" s="16"/>
      <c r="N7" s="16"/>
      <c r="O7" s="16"/>
      <c r="P7" s="16"/>
      <c r="Q7" s="16">
        <v>19</v>
      </c>
      <c r="R7" s="16">
        <v>0</v>
      </c>
      <c r="S7" s="16">
        <v>5</v>
      </c>
      <c r="T7" s="16">
        <v>11</v>
      </c>
    </row>
    <row r="8" spans="1:20" ht="14.25">
      <c r="A8" s="16">
        <v>6</v>
      </c>
      <c r="B8" s="16">
        <f t="shared" si="0"/>
        <v>33</v>
      </c>
      <c r="C8" s="17">
        <f t="shared" si="1"/>
        <v>4</v>
      </c>
      <c r="D8" s="18" t="s">
        <v>30</v>
      </c>
      <c r="E8" s="21" t="s">
        <v>31</v>
      </c>
      <c r="F8" s="20" t="s">
        <v>17</v>
      </c>
      <c r="G8" s="16">
        <v>12</v>
      </c>
      <c r="H8" s="17">
        <v>4</v>
      </c>
      <c r="I8" s="16">
        <v>9</v>
      </c>
      <c r="J8" s="16">
        <v>7</v>
      </c>
      <c r="K8" s="16"/>
      <c r="L8" s="16"/>
      <c r="M8" s="16"/>
      <c r="N8" s="16"/>
      <c r="O8" s="16"/>
      <c r="P8" s="16"/>
      <c r="Q8" s="16">
        <v>7</v>
      </c>
      <c r="R8" s="16">
        <v>9</v>
      </c>
      <c r="S8" s="16">
        <v>4</v>
      </c>
      <c r="T8" s="16">
        <v>13</v>
      </c>
    </row>
    <row r="9" spans="1:20" ht="14.25">
      <c r="A9" s="16">
        <v>7</v>
      </c>
      <c r="B9" s="16">
        <f t="shared" si="0"/>
        <v>32</v>
      </c>
      <c r="C9" s="17">
        <f t="shared" si="1"/>
        <v>3</v>
      </c>
      <c r="D9" s="18" t="s">
        <v>26</v>
      </c>
      <c r="E9" s="21" t="s">
        <v>27</v>
      </c>
      <c r="F9" s="20" t="s">
        <v>17</v>
      </c>
      <c r="G9" s="16">
        <v>3</v>
      </c>
      <c r="H9" s="17">
        <v>15</v>
      </c>
      <c r="I9" s="16">
        <v>7</v>
      </c>
      <c r="J9" s="16">
        <v>9</v>
      </c>
      <c r="K9" s="16"/>
      <c r="L9" s="16"/>
      <c r="M9" s="16"/>
      <c r="N9" s="16"/>
      <c r="O9" s="16"/>
      <c r="P9" s="16"/>
      <c r="Q9" s="16">
        <v>8</v>
      </c>
      <c r="R9" s="16">
        <v>8</v>
      </c>
      <c r="S9" s="16"/>
      <c r="T9" s="16"/>
    </row>
    <row r="10" spans="1:20" ht="14.25">
      <c r="A10" s="16">
        <v>8</v>
      </c>
      <c r="B10" s="16">
        <f t="shared" si="0"/>
        <v>24</v>
      </c>
      <c r="C10" s="17">
        <f t="shared" si="1"/>
        <v>3</v>
      </c>
      <c r="D10" s="18" t="s">
        <v>36</v>
      </c>
      <c r="E10" s="21" t="s">
        <v>37</v>
      </c>
      <c r="F10" s="20"/>
      <c r="G10" s="16"/>
      <c r="H10" s="17"/>
      <c r="I10" s="16">
        <v>22</v>
      </c>
      <c r="J10" s="16">
        <v>0</v>
      </c>
      <c r="K10" s="16"/>
      <c r="L10" s="16"/>
      <c r="M10" s="16">
        <v>3</v>
      </c>
      <c r="N10" s="16">
        <v>15</v>
      </c>
      <c r="O10" s="16"/>
      <c r="P10" s="16"/>
      <c r="Q10" s="16"/>
      <c r="R10" s="16"/>
      <c r="S10" s="16">
        <v>7</v>
      </c>
      <c r="T10" s="16">
        <v>9</v>
      </c>
    </row>
    <row r="11" spans="1:20" ht="14.25">
      <c r="A11" s="16">
        <v>9</v>
      </c>
      <c r="B11" s="16">
        <f t="shared" si="0"/>
        <v>19</v>
      </c>
      <c r="C11" s="17">
        <f t="shared" si="1"/>
        <v>3</v>
      </c>
      <c r="D11" s="18" t="s">
        <v>32</v>
      </c>
      <c r="E11" s="21" t="s">
        <v>33</v>
      </c>
      <c r="F11" s="20" t="s">
        <v>20</v>
      </c>
      <c r="G11" s="16">
        <v>7</v>
      </c>
      <c r="H11" s="17">
        <v>9</v>
      </c>
      <c r="I11" s="16">
        <v>12</v>
      </c>
      <c r="J11" s="16">
        <v>4</v>
      </c>
      <c r="K11" s="16"/>
      <c r="L11" s="16"/>
      <c r="M11" s="16"/>
      <c r="N11" s="16"/>
      <c r="O11" s="16"/>
      <c r="P11" s="16"/>
      <c r="Q11" s="16">
        <v>10</v>
      </c>
      <c r="R11" s="16">
        <v>6</v>
      </c>
      <c r="S11" s="16"/>
      <c r="T11" s="16"/>
    </row>
    <row r="12" spans="1:20" ht="14.25">
      <c r="A12" s="16">
        <v>10</v>
      </c>
      <c r="B12" s="16">
        <f t="shared" si="0"/>
        <v>16</v>
      </c>
      <c r="C12" s="17">
        <f t="shared" si="1"/>
        <v>3</v>
      </c>
      <c r="D12" s="18" t="s">
        <v>34</v>
      </c>
      <c r="E12" s="21" t="s">
        <v>35</v>
      </c>
      <c r="F12" s="20" t="s">
        <v>20</v>
      </c>
      <c r="G12" s="16">
        <v>17</v>
      </c>
      <c r="H12" s="17">
        <v>0</v>
      </c>
      <c r="I12" s="16">
        <v>5</v>
      </c>
      <c r="J12" s="16">
        <v>11</v>
      </c>
      <c r="K12" s="16"/>
      <c r="L12" s="16"/>
      <c r="M12" s="16"/>
      <c r="N12" s="16"/>
      <c r="O12" s="16"/>
      <c r="P12" s="16"/>
      <c r="Q12" s="16">
        <v>11</v>
      </c>
      <c r="R12" s="16">
        <v>5</v>
      </c>
      <c r="S12" s="16"/>
      <c r="T12" s="16"/>
    </row>
    <row r="13" spans="1:20" ht="14.25">
      <c r="A13" s="16">
        <v>11</v>
      </c>
      <c r="B13" s="16">
        <f t="shared" si="0"/>
        <v>11</v>
      </c>
      <c r="C13" s="17">
        <f t="shared" si="1"/>
        <v>2</v>
      </c>
      <c r="D13" s="18" t="s">
        <v>38</v>
      </c>
      <c r="E13" s="21" t="s">
        <v>35</v>
      </c>
      <c r="F13" s="20" t="s">
        <v>17</v>
      </c>
      <c r="G13" s="16">
        <v>5</v>
      </c>
      <c r="H13" s="17">
        <v>11</v>
      </c>
      <c r="I13" s="16"/>
      <c r="J13" s="16"/>
      <c r="K13" s="16"/>
      <c r="L13" s="16"/>
      <c r="M13" s="16"/>
      <c r="N13" s="16"/>
      <c r="O13" s="16"/>
      <c r="P13" s="16"/>
      <c r="Q13" s="16">
        <v>35</v>
      </c>
      <c r="R13" s="16">
        <v>0</v>
      </c>
      <c r="S13" s="16"/>
      <c r="T13" s="16"/>
    </row>
    <row r="14" spans="1:20" ht="14.25">
      <c r="A14" s="16">
        <v>12</v>
      </c>
      <c r="B14" s="16">
        <f t="shared" si="0"/>
        <v>11</v>
      </c>
      <c r="C14" s="17">
        <f t="shared" si="1"/>
        <v>1</v>
      </c>
      <c r="D14" s="18" t="s">
        <v>39</v>
      </c>
      <c r="E14" s="21" t="s">
        <v>40</v>
      </c>
      <c r="F14" s="20" t="s">
        <v>20</v>
      </c>
      <c r="G14" s="16"/>
      <c r="H14" s="17"/>
      <c r="I14" s="16"/>
      <c r="J14" s="16"/>
      <c r="K14" s="16"/>
      <c r="L14" s="16"/>
      <c r="M14" s="16"/>
      <c r="N14" s="16"/>
      <c r="O14" s="16"/>
      <c r="P14" s="16"/>
      <c r="Q14" s="16">
        <v>5</v>
      </c>
      <c r="R14" s="16">
        <v>11</v>
      </c>
      <c r="S14" s="16"/>
      <c r="T14" s="16"/>
    </row>
    <row r="15" spans="1:20" ht="14.25">
      <c r="A15" s="16">
        <v>13</v>
      </c>
      <c r="B15" s="16">
        <f t="shared" si="0"/>
        <v>10</v>
      </c>
      <c r="C15" s="17">
        <f t="shared" si="1"/>
        <v>3</v>
      </c>
      <c r="D15" s="18" t="s">
        <v>41</v>
      </c>
      <c r="E15" s="21" t="s">
        <v>42</v>
      </c>
      <c r="F15" s="20" t="s">
        <v>23</v>
      </c>
      <c r="G15" s="16">
        <v>6</v>
      </c>
      <c r="H15" s="17">
        <v>10</v>
      </c>
      <c r="I15" s="16">
        <v>21</v>
      </c>
      <c r="J15" s="16">
        <v>0</v>
      </c>
      <c r="K15" s="16"/>
      <c r="L15" s="16"/>
      <c r="M15" s="16"/>
      <c r="N15" s="16"/>
      <c r="O15" s="16"/>
      <c r="P15" s="16"/>
      <c r="Q15" s="16">
        <v>17</v>
      </c>
      <c r="R15" s="16">
        <v>0</v>
      </c>
      <c r="S15" s="16"/>
      <c r="T15" s="16"/>
    </row>
    <row r="16" spans="1:20" ht="14.25">
      <c r="A16" s="16">
        <v>14</v>
      </c>
      <c r="B16" s="16">
        <f t="shared" si="0"/>
        <v>10</v>
      </c>
      <c r="C16" s="17">
        <f t="shared" si="1"/>
        <v>3</v>
      </c>
      <c r="D16" s="18" t="s">
        <v>76</v>
      </c>
      <c r="E16" s="21" t="s">
        <v>77</v>
      </c>
      <c r="F16" s="20" t="s">
        <v>23</v>
      </c>
      <c r="G16" s="16"/>
      <c r="H16" s="17"/>
      <c r="I16" s="16">
        <v>18</v>
      </c>
      <c r="J16" s="16">
        <v>0</v>
      </c>
      <c r="K16" s="16"/>
      <c r="L16" s="16"/>
      <c r="M16" s="16"/>
      <c r="N16" s="16"/>
      <c r="O16" s="16"/>
      <c r="P16" s="16"/>
      <c r="Q16" s="16">
        <v>27</v>
      </c>
      <c r="R16" s="16">
        <v>0</v>
      </c>
      <c r="S16" s="16">
        <v>6</v>
      </c>
      <c r="T16" s="16">
        <v>10</v>
      </c>
    </row>
    <row r="17" spans="1:20" ht="14.25">
      <c r="A17" s="16">
        <v>15</v>
      </c>
      <c r="B17" s="16">
        <f t="shared" si="0"/>
        <v>10</v>
      </c>
      <c r="C17" s="17">
        <f t="shared" si="1"/>
        <v>1</v>
      </c>
      <c r="D17" s="18" t="s">
        <v>45</v>
      </c>
      <c r="E17" s="21" t="s">
        <v>27</v>
      </c>
      <c r="F17" s="20" t="s">
        <v>20</v>
      </c>
      <c r="G17" s="16"/>
      <c r="H17" s="17"/>
      <c r="I17" s="16"/>
      <c r="J17" s="16"/>
      <c r="K17" s="16"/>
      <c r="L17" s="16"/>
      <c r="M17" s="16"/>
      <c r="N17" s="16"/>
      <c r="O17" s="16"/>
      <c r="P17" s="16"/>
      <c r="Q17" s="16">
        <v>6</v>
      </c>
      <c r="R17" s="16">
        <v>10</v>
      </c>
      <c r="S17" s="16"/>
      <c r="T17" s="16"/>
    </row>
    <row r="18" spans="1:20" ht="14.25">
      <c r="A18" s="16">
        <v>16</v>
      </c>
      <c r="B18" s="16">
        <f t="shared" si="0"/>
        <v>10</v>
      </c>
      <c r="C18" s="17">
        <f t="shared" si="1"/>
        <v>1</v>
      </c>
      <c r="D18" s="18" t="s">
        <v>43</v>
      </c>
      <c r="E18" s="21" t="s">
        <v>44</v>
      </c>
      <c r="F18" s="20" t="s">
        <v>23</v>
      </c>
      <c r="G18" s="16"/>
      <c r="H18" s="17"/>
      <c r="I18" s="16">
        <v>6</v>
      </c>
      <c r="J18" s="16">
        <v>10</v>
      </c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spans="1:20" ht="14.25">
      <c r="A19" s="16">
        <v>17</v>
      </c>
      <c r="B19" s="16">
        <f t="shared" si="0"/>
        <v>8</v>
      </c>
      <c r="C19" s="17">
        <f t="shared" si="1"/>
        <v>1</v>
      </c>
      <c r="D19" s="18" t="s">
        <v>46</v>
      </c>
      <c r="E19" s="21" t="s">
        <v>47</v>
      </c>
      <c r="F19" s="20"/>
      <c r="G19" s="16"/>
      <c r="H19" s="17"/>
      <c r="I19" s="16">
        <v>8</v>
      </c>
      <c r="J19" s="16">
        <v>8</v>
      </c>
      <c r="K19" s="16"/>
      <c r="L19" s="16"/>
      <c r="M19" s="16"/>
      <c r="N19" s="16"/>
      <c r="O19" s="16"/>
      <c r="P19" s="16"/>
      <c r="Q19" s="16"/>
      <c r="R19" s="16"/>
      <c r="S19" s="16"/>
      <c r="T19" s="16"/>
    </row>
    <row r="20" spans="1:20" ht="14.25">
      <c r="A20" s="16">
        <v>18</v>
      </c>
      <c r="B20" s="16">
        <f t="shared" si="0"/>
        <v>8</v>
      </c>
      <c r="C20" s="17">
        <f t="shared" si="1"/>
        <v>1</v>
      </c>
      <c r="D20" s="18" t="s">
        <v>101</v>
      </c>
      <c r="E20" s="21" t="s">
        <v>102</v>
      </c>
      <c r="F20" s="20"/>
      <c r="G20" s="16"/>
      <c r="H20" s="17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>
        <v>8</v>
      </c>
      <c r="T20" s="16">
        <v>8</v>
      </c>
    </row>
    <row r="21" spans="1:20" ht="14.25">
      <c r="A21" s="16">
        <v>19</v>
      </c>
      <c r="B21" s="16">
        <f t="shared" si="0"/>
        <v>7</v>
      </c>
      <c r="C21" s="17">
        <f t="shared" si="1"/>
        <v>2</v>
      </c>
      <c r="D21" s="18" t="s">
        <v>50</v>
      </c>
      <c r="E21" s="21" t="s">
        <v>31</v>
      </c>
      <c r="F21" s="20" t="s">
        <v>17</v>
      </c>
      <c r="G21" s="16">
        <v>9</v>
      </c>
      <c r="H21" s="17">
        <v>7</v>
      </c>
      <c r="I21" s="16"/>
      <c r="J21" s="16"/>
      <c r="K21" s="16"/>
      <c r="L21" s="16"/>
      <c r="M21" s="16"/>
      <c r="N21" s="16"/>
      <c r="O21" s="16"/>
      <c r="P21" s="16"/>
      <c r="Q21" s="16">
        <v>22</v>
      </c>
      <c r="R21" s="16">
        <v>0</v>
      </c>
      <c r="S21" s="16"/>
      <c r="T21" s="16"/>
    </row>
    <row r="22" spans="1:20" ht="14.25">
      <c r="A22" s="16">
        <v>20</v>
      </c>
      <c r="B22" s="16">
        <f t="shared" si="0"/>
        <v>7</v>
      </c>
      <c r="C22" s="17">
        <f t="shared" si="1"/>
        <v>2</v>
      </c>
      <c r="D22" s="18" t="s">
        <v>48</v>
      </c>
      <c r="E22" s="21" t="s">
        <v>49</v>
      </c>
      <c r="F22" s="20" t="s">
        <v>17</v>
      </c>
      <c r="G22" s="16">
        <v>10</v>
      </c>
      <c r="H22" s="17">
        <v>6</v>
      </c>
      <c r="I22" s="16">
        <v>15</v>
      </c>
      <c r="J22" s="16">
        <v>1</v>
      </c>
      <c r="K22" s="16"/>
      <c r="L22" s="16"/>
      <c r="M22" s="16"/>
      <c r="N22" s="16"/>
      <c r="O22" s="16"/>
      <c r="P22" s="16"/>
      <c r="Q22" s="16"/>
      <c r="R22" s="16"/>
      <c r="S22" s="16"/>
      <c r="T22" s="16"/>
    </row>
    <row r="23" spans="1:20" ht="14.25">
      <c r="A23" s="16">
        <v>21</v>
      </c>
      <c r="B23" s="16">
        <f t="shared" si="0"/>
        <v>7</v>
      </c>
      <c r="C23" s="17">
        <f t="shared" si="1"/>
        <v>1</v>
      </c>
      <c r="D23" s="18" t="s">
        <v>51</v>
      </c>
      <c r="E23" s="21" t="s">
        <v>52</v>
      </c>
      <c r="F23" s="20" t="s">
        <v>17</v>
      </c>
      <c r="G23" s="16"/>
      <c r="H23" s="17"/>
      <c r="I23" s="16"/>
      <c r="J23" s="16"/>
      <c r="K23" s="16"/>
      <c r="L23" s="16"/>
      <c r="M23" s="16"/>
      <c r="N23" s="16"/>
      <c r="O23" s="16"/>
      <c r="P23" s="16"/>
      <c r="Q23" s="16">
        <v>9</v>
      </c>
      <c r="R23" s="16">
        <v>7</v>
      </c>
      <c r="S23" s="16"/>
      <c r="T23" s="16"/>
    </row>
    <row r="24" spans="1:20" ht="14.25">
      <c r="A24" s="16">
        <v>22</v>
      </c>
      <c r="B24" s="16">
        <f t="shared" si="0"/>
        <v>7</v>
      </c>
      <c r="C24" s="17">
        <f t="shared" si="1"/>
        <v>1</v>
      </c>
      <c r="D24" s="18" t="s">
        <v>36</v>
      </c>
      <c r="E24" s="21" t="s">
        <v>31</v>
      </c>
      <c r="F24" s="20"/>
      <c r="G24" s="16"/>
      <c r="H24" s="17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>
        <v>9</v>
      </c>
      <c r="T24" s="16">
        <v>7</v>
      </c>
    </row>
    <row r="25" spans="1:20" ht="14.25">
      <c r="A25" s="16">
        <v>23</v>
      </c>
      <c r="B25" s="16">
        <f t="shared" si="0"/>
        <v>5</v>
      </c>
      <c r="C25" s="17">
        <f t="shared" si="1"/>
        <v>3</v>
      </c>
      <c r="D25" s="18" t="s">
        <v>53</v>
      </c>
      <c r="E25" s="21" t="s">
        <v>54</v>
      </c>
      <c r="F25" s="20" t="s">
        <v>23</v>
      </c>
      <c r="G25" s="16">
        <v>13</v>
      </c>
      <c r="H25" s="17">
        <v>3</v>
      </c>
      <c r="I25" s="16">
        <v>14</v>
      </c>
      <c r="J25" s="16">
        <v>2</v>
      </c>
      <c r="K25" s="16"/>
      <c r="L25" s="16"/>
      <c r="M25" s="16"/>
      <c r="N25" s="16"/>
      <c r="O25" s="16"/>
      <c r="P25" s="16"/>
      <c r="Q25" s="16">
        <v>24</v>
      </c>
      <c r="R25" s="16">
        <v>0</v>
      </c>
      <c r="S25" s="16"/>
      <c r="T25" s="16"/>
    </row>
    <row r="26" spans="1:20" ht="14.25">
      <c r="A26" s="16">
        <v>24</v>
      </c>
      <c r="B26" s="16">
        <f t="shared" si="0"/>
        <v>5</v>
      </c>
      <c r="C26" s="17">
        <f t="shared" si="1"/>
        <v>2</v>
      </c>
      <c r="D26" s="18" t="s">
        <v>55</v>
      </c>
      <c r="E26" s="21" t="s">
        <v>56</v>
      </c>
      <c r="F26" s="20"/>
      <c r="G26" s="16"/>
      <c r="H26" s="17"/>
      <c r="I26" s="16">
        <v>11</v>
      </c>
      <c r="J26" s="16">
        <v>5</v>
      </c>
      <c r="K26" s="16"/>
      <c r="L26" s="16"/>
      <c r="M26" s="16"/>
      <c r="N26" s="16"/>
      <c r="O26" s="16"/>
      <c r="P26" s="16"/>
      <c r="Q26" s="16">
        <v>18</v>
      </c>
      <c r="R26" s="16">
        <v>0</v>
      </c>
      <c r="S26" s="16"/>
      <c r="T26" s="16"/>
    </row>
    <row r="27" spans="1:20" ht="14.25">
      <c r="A27" s="16">
        <v>25</v>
      </c>
      <c r="B27" s="16">
        <f t="shared" si="0"/>
        <v>4</v>
      </c>
      <c r="C27" s="17">
        <f t="shared" si="1"/>
        <v>1</v>
      </c>
      <c r="D27" s="18" t="s">
        <v>39</v>
      </c>
      <c r="E27" s="21" t="s">
        <v>57</v>
      </c>
      <c r="F27" s="20" t="s">
        <v>20</v>
      </c>
      <c r="G27" s="16"/>
      <c r="H27" s="17"/>
      <c r="I27" s="16"/>
      <c r="J27" s="16"/>
      <c r="K27" s="16"/>
      <c r="L27" s="16"/>
      <c r="M27" s="16"/>
      <c r="N27" s="16"/>
      <c r="O27" s="16"/>
      <c r="P27" s="16"/>
      <c r="Q27" s="16">
        <v>12</v>
      </c>
      <c r="R27" s="16">
        <v>4</v>
      </c>
      <c r="S27" s="16"/>
      <c r="T27" s="16"/>
    </row>
    <row r="28" spans="1:20" ht="14.25">
      <c r="A28" s="16">
        <v>26</v>
      </c>
      <c r="B28" s="16">
        <f t="shared" si="0"/>
        <v>3</v>
      </c>
      <c r="C28" s="17">
        <f t="shared" si="1"/>
        <v>2</v>
      </c>
      <c r="D28" s="18" t="s">
        <v>58</v>
      </c>
      <c r="E28" s="21" t="s">
        <v>59</v>
      </c>
      <c r="F28" s="20" t="s">
        <v>20</v>
      </c>
      <c r="G28" s="16">
        <v>15</v>
      </c>
      <c r="H28" s="17">
        <v>1</v>
      </c>
      <c r="I28" s="16"/>
      <c r="J28" s="16"/>
      <c r="K28" s="16"/>
      <c r="L28" s="16"/>
      <c r="M28" s="16"/>
      <c r="N28" s="16"/>
      <c r="O28" s="16"/>
      <c r="P28" s="16"/>
      <c r="Q28" s="16">
        <v>14</v>
      </c>
      <c r="R28" s="16">
        <v>2</v>
      </c>
      <c r="S28" s="16"/>
      <c r="T28" s="16"/>
    </row>
    <row r="29" spans="1:20" ht="14.25">
      <c r="A29" s="16">
        <v>27</v>
      </c>
      <c r="B29" s="16">
        <f t="shared" si="0"/>
        <v>3</v>
      </c>
      <c r="C29" s="17">
        <f t="shared" si="1"/>
        <v>1</v>
      </c>
      <c r="D29" s="18" t="s">
        <v>45</v>
      </c>
      <c r="E29" s="21" t="s">
        <v>62</v>
      </c>
      <c r="F29" s="20" t="s">
        <v>20</v>
      </c>
      <c r="G29" s="16"/>
      <c r="H29" s="17"/>
      <c r="I29" s="16"/>
      <c r="J29" s="16"/>
      <c r="K29" s="16"/>
      <c r="L29" s="16"/>
      <c r="M29" s="16"/>
      <c r="N29" s="16"/>
      <c r="O29" s="16"/>
      <c r="P29" s="16"/>
      <c r="Q29" s="16">
        <v>13</v>
      </c>
      <c r="R29" s="16">
        <v>3</v>
      </c>
      <c r="S29" s="16"/>
      <c r="T29" s="16"/>
    </row>
    <row r="30" spans="1:20" ht="14.25">
      <c r="A30" s="16">
        <v>28</v>
      </c>
      <c r="B30" s="16">
        <f t="shared" si="0"/>
        <v>3</v>
      </c>
      <c r="C30" s="17">
        <f t="shared" si="1"/>
        <v>1</v>
      </c>
      <c r="D30" s="18" t="s">
        <v>60</v>
      </c>
      <c r="E30" s="21" t="s">
        <v>61</v>
      </c>
      <c r="F30" s="20" t="s">
        <v>23</v>
      </c>
      <c r="G30" s="16"/>
      <c r="H30" s="17"/>
      <c r="I30" s="16">
        <v>13</v>
      </c>
      <c r="J30" s="16">
        <v>3</v>
      </c>
      <c r="K30" s="16"/>
      <c r="L30" s="16"/>
      <c r="M30" s="16"/>
      <c r="N30" s="16"/>
      <c r="O30" s="16"/>
      <c r="P30" s="16"/>
      <c r="Q30" s="16"/>
      <c r="R30" s="16"/>
      <c r="S30" s="16"/>
      <c r="T30" s="16"/>
    </row>
    <row r="31" spans="1:20" ht="14.25">
      <c r="A31" s="16">
        <v>29</v>
      </c>
      <c r="B31" s="16">
        <f t="shared" si="0"/>
        <v>2</v>
      </c>
      <c r="C31" s="17">
        <f t="shared" si="1"/>
        <v>1</v>
      </c>
      <c r="D31" s="18" t="s">
        <v>63</v>
      </c>
      <c r="E31" s="21" t="s">
        <v>35</v>
      </c>
      <c r="F31" s="20" t="s">
        <v>20</v>
      </c>
      <c r="G31" s="16">
        <v>14</v>
      </c>
      <c r="H31" s="17">
        <v>2</v>
      </c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</row>
    <row r="32" spans="1:20" ht="14.25">
      <c r="A32" s="16">
        <v>30</v>
      </c>
      <c r="B32" s="16">
        <f t="shared" si="0"/>
        <v>1</v>
      </c>
      <c r="C32" s="17">
        <f t="shared" si="1"/>
        <v>1</v>
      </c>
      <c r="D32" s="18" t="s">
        <v>64</v>
      </c>
      <c r="E32" s="21" t="s">
        <v>65</v>
      </c>
      <c r="F32" s="20" t="s">
        <v>20</v>
      </c>
      <c r="G32" s="16"/>
      <c r="H32" s="17"/>
      <c r="I32" s="16"/>
      <c r="J32" s="16"/>
      <c r="K32" s="16"/>
      <c r="L32" s="16"/>
      <c r="M32" s="16"/>
      <c r="N32" s="16"/>
      <c r="O32" s="16"/>
      <c r="P32" s="16"/>
      <c r="Q32" s="16">
        <v>15</v>
      </c>
      <c r="R32" s="16">
        <v>1</v>
      </c>
      <c r="S32" s="16"/>
      <c r="T32" s="16"/>
    </row>
    <row r="33" spans="1:20" ht="14.25">
      <c r="A33" s="16">
        <v>31</v>
      </c>
      <c r="B33" s="16">
        <f t="shared" si="0"/>
        <v>0</v>
      </c>
      <c r="C33" s="17">
        <f t="shared" si="1"/>
        <v>3</v>
      </c>
      <c r="D33" s="18" t="s">
        <v>66</v>
      </c>
      <c r="E33" s="21" t="s">
        <v>67</v>
      </c>
      <c r="F33" s="20" t="s">
        <v>20</v>
      </c>
      <c r="G33" s="16">
        <v>18</v>
      </c>
      <c r="H33" s="17">
        <v>0</v>
      </c>
      <c r="I33" s="16">
        <v>19</v>
      </c>
      <c r="J33" s="16">
        <v>0</v>
      </c>
      <c r="K33" s="16"/>
      <c r="L33" s="16"/>
      <c r="M33" s="16"/>
      <c r="N33" s="16"/>
      <c r="O33" s="16"/>
      <c r="P33" s="16"/>
      <c r="Q33" s="16">
        <v>39</v>
      </c>
      <c r="R33" s="16">
        <v>0</v>
      </c>
      <c r="S33" s="16"/>
      <c r="T33" s="16"/>
    </row>
    <row r="34" spans="1:20" ht="14.25">
      <c r="A34" s="16">
        <v>32</v>
      </c>
      <c r="B34" s="16">
        <f t="shared" si="0"/>
        <v>0</v>
      </c>
      <c r="C34" s="17">
        <f t="shared" si="1"/>
        <v>2</v>
      </c>
      <c r="D34" s="18" t="s">
        <v>74</v>
      </c>
      <c r="E34" s="21" t="s">
        <v>75</v>
      </c>
      <c r="F34" s="20" t="s">
        <v>17</v>
      </c>
      <c r="G34" s="16">
        <v>16</v>
      </c>
      <c r="H34" s="17">
        <v>0</v>
      </c>
      <c r="I34" s="16"/>
      <c r="J34" s="16"/>
      <c r="K34" s="16"/>
      <c r="L34" s="16"/>
      <c r="M34" s="16"/>
      <c r="N34" s="16"/>
      <c r="O34" s="16"/>
      <c r="P34" s="16"/>
      <c r="Q34" s="16">
        <v>16</v>
      </c>
      <c r="R34" s="16">
        <v>0</v>
      </c>
      <c r="S34" s="16"/>
      <c r="T34" s="16"/>
    </row>
    <row r="35" spans="1:20" ht="14.25">
      <c r="A35" s="16">
        <v>33</v>
      </c>
      <c r="B35" s="16">
        <f aca="true" t="shared" si="2" ref="B35:B51">SUM(H35,J35,L35,N35,P35,R35,T35)</f>
        <v>0</v>
      </c>
      <c r="C35" s="17">
        <f aca="true" t="shared" si="3" ref="C35:C51">COUNT(G35,I35,K35,M35,O35,Q35,S35)</f>
        <v>2</v>
      </c>
      <c r="D35" s="18" t="s">
        <v>70</v>
      </c>
      <c r="E35" s="21" t="s">
        <v>71</v>
      </c>
      <c r="F35" s="20" t="s">
        <v>17</v>
      </c>
      <c r="G35" s="16">
        <v>19</v>
      </c>
      <c r="H35" s="17">
        <v>0</v>
      </c>
      <c r="I35" s="16"/>
      <c r="J35" s="16"/>
      <c r="K35" s="16"/>
      <c r="L35" s="16"/>
      <c r="M35" s="16"/>
      <c r="N35" s="16"/>
      <c r="O35" s="16"/>
      <c r="P35" s="16"/>
      <c r="Q35" s="16">
        <v>21</v>
      </c>
      <c r="R35" s="16">
        <v>0</v>
      </c>
      <c r="S35" s="16"/>
      <c r="T35" s="16"/>
    </row>
    <row r="36" spans="1:20" ht="14.25">
      <c r="A36" s="16">
        <v>34</v>
      </c>
      <c r="B36" s="16">
        <f t="shared" si="2"/>
        <v>0</v>
      </c>
      <c r="C36" s="17">
        <f t="shared" si="3"/>
        <v>2</v>
      </c>
      <c r="D36" s="18" t="s">
        <v>72</v>
      </c>
      <c r="E36" s="21" t="s">
        <v>73</v>
      </c>
      <c r="F36" s="20" t="s">
        <v>17</v>
      </c>
      <c r="G36" s="16"/>
      <c r="H36" s="17"/>
      <c r="I36" s="16">
        <v>17</v>
      </c>
      <c r="J36" s="16">
        <v>0</v>
      </c>
      <c r="K36" s="16"/>
      <c r="L36" s="16"/>
      <c r="M36" s="16"/>
      <c r="N36" s="16"/>
      <c r="O36" s="16"/>
      <c r="P36" s="16"/>
      <c r="Q36" s="16">
        <v>30</v>
      </c>
      <c r="R36" s="16">
        <v>0</v>
      </c>
      <c r="S36" s="16"/>
      <c r="T36" s="16"/>
    </row>
    <row r="37" spans="1:20" ht="14.25">
      <c r="A37" s="16">
        <v>35</v>
      </c>
      <c r="B37" s="16">
        <f t="shared" si="2"/>
        <v>0</v>
      </c>
      <c r="C37" s="17">
        <f t="shared" si="3"/>
        <v>2</v>
      </c>
      <c r="D37" s="18" t="s">
        <v>68</v>
      </c>
      <c r="E37" s="21" t="s">
        <v>69</v>
      </c>
      <c r="F37" s="20" t="s">
        <v>17</v>
      </c>
      <c r="G37" s="16">
        <v>20</v>
      </c>
      <c r="H37" s="17">
        <v>0</v>
      </c>
      <c r="I37" s="16">
        <v>16</v>
      </c>
      <c r="J37" s="16">
        <v>0</v>
      </c>
      <c r="K37" s="16"/>
      <c r="L37" s="16"/>
      <c r="M37" s="16"/>
      <c r="N37" s="16"/>
      <c r="O37" s="16"/>
      <c r="P37" s="16"/>
      <c r="Q37" s="16"/>
      <c r="R37" s="16"/>
      <c r="S37" s="16"/>
      <c r="T37" s="16"/>
    </row>
    <row r="38" spans="1:20" ht="14.25">
      <c r="A38" s="16">
        <v>36</v>
      </c>
      <c r="B38" s="16">
        <f t="shared" si="2"/>
        <v>0</v>
      </c>
      <c r="C38" s="17">
        <f t="shared" si="3"/>
        <v>1</v>
      </c>
      <c r="D38" s="18" t="s">
        <v>93</v>
      </c>
      <c r="E38" s="21" t="s">
        <v>27</v>
      </c>
      <c r="F38" s="20" t="s">
        <v>20</v>
      </c>
      <c r="G38" s="16"/>
      <c r="H38" s="17"/>
      <c r="I38" s="16"/>
      <c r="J38" s="16"/>
      <c r="K38" s="16"/>
      <c r="L38" s="16"/>
      <c r="M38" s="16"/>
      <c r="N38" s="16"/>
      <c r="O38" s="16"/>
      <c r="P38" s="16"/>
      <c r="Q38" s="16">
        <v>20</v>
      </c>
      <c r="R38" s="16">
        <v>0</v>
      </c>
      <c r="S38" s="16"/>
      <c r="T38" s="16"/>
    </row>
    <row r="39" spans="1:20" ht="14.25">
      <c r="A39" s="16">
        <v>37</v>
      </c>
      <c r="B39" s="16">
        <f t="shared" si="2"/>
        <v>0</v>
      </c>
      <c r="C39" s="17">
        <f t="shared" si="3"/>
        <v>1</v>
      </c>
      <c r="D39" s="18" t="s">
        <v>94</v>
      </c>
      <c r="E39" s="21" t="s">
        <v>95</v>
      </c>
      <c r="F39" s="20" t="s">
        <v>17</v>
      </c>
      <c r="G39" s="16"/>
      <c r="H39" s="17"/>
      <c r="I39" s="16"/>
      <c r="J39" s="16"/>
      <c r="K39" s="16"/>
      <c r="L39" s="16"/>
      <c r="M39" s="16"/>
      <c r="N39" s="16"/>
      <c r="O39" s="16"/>
      <c r="P39" s="16"/>
      <c r="Q39" s="16">
        <v>23</v>
      </c>
      <c r="R39" s="16">
        <v>0</v>
      </c>
      <c r="S39" s="16"/>
      <c r="T39" s="16"/>
    </row>
    <row r="40" spans="1:20" ht="14.25">
      <c r="A40" s="16">
        <v>38</v>
      </c>
      <c r="B40" s="16">
        <f t="shared" si="2"/>
        <v>0</v>
      </c>
      <c r="C40" s="17">
        <f t="shared" si="3"/>
        <v>1</v>
      </c>
      <c r="D40" s="18" t="s">
        <v>87</v>
      </c>
      <c r="E40" s="21" t="s">
        <v>88</v>
      </c>
      <c r="F40" s="20" t="s">
        <v>17</v>
      </c>
      <c r="G40" s="16"/>
      <c r="H40" s="17"/>
      <c r="I40" s="16"/>
      <c r="J40" s="16"/>
      <c r="K40" s="16"/>
      <c r="L40" s="16"/>
      <c r="M40" s="16"/>
      <c r="N40" s="16"/>
      <c r="O40" s="16"/>
      <c r="P40" s="16"/>
      <c r="Q40" s="16">
        <v>25</v>
      </c>
      <c r="R40" s="16">
        <v>0</v>
      </c>
      <c r="S40" s="16"/>
      <c r="T40" s="16"/>
    </row>
    <row r="41" spans="1:20" ht="14.25">
      <c r="A41" s="16">
        <v>39</v>
      </c>
      <c r="B41" s="16">
        <f t="shared" si="2"/>
        <v>0</v>
      </c>
      <c r="C41" s="17">
        <f t="shared" si="3"/>
        <v>1</v>
      </c>
      <c r="D41" s="18" t="s">
        <v>81</v>
      </c>
      <c r="E41" s="21" t="s">
        <v>82</v>
      </c>
      <c r="F41" s="20" t="s">
        <v>20</v>
      </c>
      <c r="G41" s="16"/>
      <c r="H41" s="17"/>
      <c r="I41" s="16"/>
      <c r="J41" s="16"/>
      <c r="K41" s="16"/>
      <c r="L41" s="16"/>
      <c r="M41" s="16"/>
      <c r="N41" s="16"/>
      <c r="O41" s="16"/>
      <c r="P41" s="16"/>
      <c r="Q41" s="16">
        <v>26</v>
      </c>
      <c r="R41" s="16">
        <v>0</v>
      </c>
      <c r="S41" s="16"/>
      <c r="T41" s="16"/>
    </row>
    <row r="42" spans="1:20" ht="14.25">
      <c r="A42" s="16">
        <v>40</v>
      </c>
      <c r="B42" s="16">
        <f t="shared" si="2"/>
        <v>0</v>
      </c>
      <c r="C42" s="17">
        <f t="shared" si="3"/>
        <v>1</v>
      </c>
      <c r="D42" s="18" t="s">
        <v>83</v>
      </c>
      <c r="E42" s="21" t="s">
        <v>84</v>
      </c>
      <c r="F42" s="20" t="s">
        <v>17</v>
      </c>
      <c r="G42" s="16"/>
      <c r="H42" s="17"/>
      <c r="I42" s="16"/>
      <c r="J42" s="16"/>
      <c r="K42" s="16"/>
      <c r="L42" s="16"/>
      <c r="M42" s="16"/>
      <c r="N42" s="16"/>
      <c r="O42" s="16"/>
      <c r="P42" s="16"/>
      <c r="Q42" s="16">
        <v>28</v>
      </c>
      <c r="R42" s="16">
        <v>0</v>
      </c>
      <c r="S42" s="16"/>
      <c r="T42" s="16"/>
    </row>
    <row r="43" spans="1:20" ht="14.25">
      <c r="A43" s="16">
        <v>41</v>
      </c>
      <c r="B43" s="16">
        <f t="shared" si="2"/>
        <v>0</v>
      </c>
      <c r="C43" s="17">
        <f t="shared" si="3"/>
        <v>1</v>
      </c>
      <c r="D43" s="18" t="s">
        <v>97</v>
      </c>
      <c r="E43" s="21" t="s">
        <v>98</v>
      </c>
      <c r="F43" s="20" t="s">
        <v>20</v>
      </c>
      <c r="G43" s="16"/>
      <c r="H43" s="17"/>
      <c r="I43" s="16"/>
      <c r="J43" s="16"/>
      <c r="K43" s="16"/>
      <c r="L43" s="16"/>
      <c r="M43" s="16"/>
      <c r="N43" s="16"/>
      <c r="O43" s="16"/>
      <c r="P43" s="16"/>
      <c r="Q43" s="16">
        <v>31</v>
      </c>
      <c r="R43" s="16">
        <v>0</v>
      </c>
      <c r="S43" s="16"/>
      <c r="T43" s="16"/>
    </row>
    <row r="44" spans="1:20" ht="14.25">
      <c r="A44" s="16">
        <v>42</v>
      </c>
      <c r="B44" s="16">
        <f t="shared" si="2"/>
        <v>0</v>
      </c>
      <c r="C44" s="17">
        <f t="shared" si="3"/>
        <v>1</v>
      </c>
      <c r="D44" s="18" t="s">
        <v>90</v>
      </c>
      <c r="E44" s="21" t="s">
        <v>84</v>
      </c>
      <c r="F44" s="20" t="s">
        <v>17</v>
      </c>
      <c r="G44" s="16"/>
      <c r="H44" s="17"/>
      <c r="I44" s="16"/>
      <c r="J44" s="16"/>
      <c r="K44" s="16"/>
      <c r="L44" s="16"/>
      <c r="M44" s="16"/>
      <c r="N44" s="16"/>
      <c r="O44" s="16"/>
      <c r="P44" s="16"/>
      <c r="Q44" s="16">
        <v>32</v>
      </c>
      <c r="R44" s="16">
        <v>0</v>
      </c>
      <c r="S44" s="16"/>
      <c r="T44" s="16"/>
    </row>
    <row r="45" spans="1:20" ht="14.25">
      <c r="A45" s="16">
        <v>43</v>
      </c>
      <c r="B45" s="16">
        <f t="shared" si="2"/>
        <v>0</v>
      </c>
      <c r="C45" s="17">
        <f t="shared" si="3"/>
        <v>1</v>
      </c>
      <c r="D45" s="18" t="s">
        <v>80</v>
      </c>
      <c r="E45" s="21" t="s">
        <v>35</v>
      </c>
      <c r="F45" s="20" t="s">
        <v>17</v>
      </c>
      <c r="G45" s="16"/>
      <c r="H45" s="17"/>
      <c r="I45" s="16"/>
      <c r="J45" s="16"/>
      <c r="K45" s="16"/>
      <c r="L45" s="16"/>
      <c r="M45" s="16"/>
      <c r="N45" s="16"/>
      <c r="O45" s="16"/>
      <c r="P45" s="16"/>
      <c r="Q45" s="16">
        <v>33</v>
      </c>
      <c r="R45" s="16">
        <v>0</v>
      </c>
      <c r="S45" s="16"/>
      <c r="T45" s="16"/>
    </row>
    <row r="46" spans="1:20" ht="14.25">
      <c r="A46" s="16">
        <v>44</v>
      </c>
      <c r="B46" s="16">
        <f t="shared" si="2"/>
        <v>0</v>
      </c>
      <c r="C46" s="17">
        <f t="shared" si="3"/>
        <v>1</v>
      </c>
      <c r="D46" s="18" t="s">
        <v>85</v>
      </c>
      <c r="E46" s="21" t="s">
        <v>86</v>
      </c>
      <c r="F46" s="20" t="s">
        <v>20</v>
      </c>
      <c r="G46" s="16"/>
      <c r="H46" s="17"/>
      <c r="I46" s="16"/>
      <c r="J46" s="16"/>
      <c r="K46" s="16"/>
      <c r="L46" s="16"/>
      <c r="M46" s="16"/>
      <c r="N46" s="16"/>
      <c r="O46" s="16"/>
      <c r="P46" s="16"/>
      <c r="Q46" s="16">
        <v>34</v>
      </c>
      <c r="R46" s="16">
        <v>0</v>
      </c>
      <c r="S46" s="16"/>
      <c r="T46" s="16"/>
    </row>
    <row r="47" spans="1:20" ht="14.25">
      <c r="A47" s="16">
        <v>45</v>
      </c>
      <c r="B47" s="16">
        <f t="shared" si="2"/>
        <v>0</v>
      </c>
      <c r="C47" s="17">
        <f t="shared" si="3"/>
        <v>1</v>
      </c>
      <c r="D47" s="18" t="s">
        <v>89</v>
      </c>
      <c r="E47" s="21" t="s">
        <v>40</v>
      </c>
      <c r="F47" s="20" t="s">
        <v>17</v>
      </c>
      <c r="G47" s="16"/>
      <c r="H47" s="17"/>
      <c r="I47" s="16"/>
      <c r="J47" s="16"/>
      <c r="K47" s="16"/>
      <c r="L47" s="16"/>
      <c r="M47" s="16"/>
      <c r="N47" s="16"/>
      <c r="O47" s="16"/>
      <c r="P47" s="16"/>
      <c r="Q47" s="16">
        <v>36</v>
      </c>
      <c r="R47" s="16">
        <v>0</v>
      </c>
      <c r="S47" s="16"/>
      <c r="T47" s="16"/>
    </row>
    <row r="48" spans="1:20" ht="14.25">
      <c r="A48" s="16">
        <v>46</v>
      </c>
      <c r="B48" s="16">
        <f t="shared" si="2"/>
        <v>0</v>
      </c>
      <c r="C48" s="17">
        <f t="shared" si="3"/>
        <v>1</v>
      </c>
      <c r="D48" s="18" t="s">
        <v>78</v>
      </c>
      <c r="E48" s="21" t="s">
        <v>79</v>
      </c>
      <c r="F48" s="20" t="s">
        <v>17</v>
      </c>
      <c r="G48" s="16"/>
      <c r="H48" s="17"/>
      <c r="I48" s="16"/>
      <c r="J48" s="16"/>
      <c r="K48" s="16"/>
      <c r="L48" s="16"/>
      <c r="M48" s="16"/>
      <c r="N48" s="16"/>
      <c r="O48" s="16"/>
      <c r="P48" s="16"/>
      <c r="Q48" s="16">
        <v>37</v>
      </c>
      <c r="R48" s="16">
        <v>0</v>
      </c>
      <c r="S48" s="16"/>
      <c r="T48" s="16"/>
    </row>
    <row r="49" spans="1:20" ht="14.25">
      <c r="A49" s="16">
        <v>47</v>
      </c>
      <c r="B49" s="16">
        <f t="shared" si="2"/>
        <v>0</v>
      </c>
      <c r="C49" s="17">
        <f t="shared" si="3"/>
        <v>1</v>
      </c>
      <c r="D49" s="18" t="s">
        <v>96</v>
      </c>
      <c r="E49" s="21" t="s">
        <v>65</v>
      </c>
      <c r="F49" s="20" t="s">
        <v>17</v>
      </c>
      <c r="G49" s="16"/>
      <c r="H49" s="17"/>
      <c r="I49" s="16"/>
      <c r="J49" s="16"/>
      <c r="K49" s="16"/>
      <c r="L49" s="16"/>
      <c r="M49" s="16"/>
      <c r="N49" s="16"/>
      <c r="O49" s="16"/>
      <c r="P49" s="16"/>
      <c r="Q49" s="16">
        <v>38</v>
      </c>
      <c r="R49" s="16">
        <v>0</v>
      </c>
      <c r="S49" s="16"/>
      <c r="T49" s="16"/>
    </row>
    <row r="50" spans="1:20" ht="14.25">
      <c r="A50" s="1">
        <v>48</v>
      </c>
      <c r="B50" s="16">
        <f t="shared" si="2"/>
        <v>0</v>
      </c>
      <c r="C50" s="17">
        <f t="shared" si="3"/>
        <v>1</v>
      </c>
      <c r="D50" s="18" t="s">
        <v>91</v>
      </c>
      <c r="E50" s="21" t="s">
        <v>92</v>
      </c>
      <c r="F50" s="20" t="s">
        <v>17</v>
      </c>
      <c r="G50" s="16"/>
      <c r="H50" s="17"/>
      <c r="I50" s="16">
        <v>20</v>
      </c>
      <c r="J50" s="16">
        <v>0</v>
      </c>
      <c r="K50" s="16"/>
      <c r="L50" s="16"/>
      <c r="M50" s="16"/>
      <c r="N50" s="16"/>
      <c r="O50" s="16"/>
      <c r="P50" s="16"/>
      <c r="Q50" s="16"/>
      <c r="R50" s="16"/>
      <c r="S50" s="16"/>
      <c r="T50" s="16"/>
    </row>
    <row r="51" spans="1:20" ht="14.25">
      <c r="A51" s="1">
        <v>49</v>
      </c>
      <c r="B51" s="16">
        <f t="shared" si="2"/>
        <v>0</v>
      </c>
      <c r="C51" s="17">
        <f t="shared" si="3"/>
        <v>0</v>
      </c>
      <c r="D51" s="18" t="s">
        <v>99</v>
      </c>
      <c r="E51" s="21" t="s">
        <v>100</v>
      </c>
      <c r="F51" s="20" t="s">
        <v>20</v>
      </c>
      <c r="G51" s="16"/>
      <c r="H51" s="17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</row>
  </sheetData>
  <sheetProtection/>
  <mergeCells count="7">
    <mergeCell ref="S1:T1"/>
    <mergeCell ref="G1:H1"/>
    <mergeCell ref="I1:J1"/>
    <mergeCell ref="K1:L1"/>
    <mergeCell ref="M1:N1"/>
    <mergeCell ref="O1:P1"/>
    <mergeCell ref="Q1:R1"/>
  </mergeCells>
  <printOptions horizontalCentered="1"/>
  <pageMargins left="0.7083333333333334" right="0.7083333333333334" top="1.3777777777777778" bottom="1.3777777777777778" header="0.5118055555555555" footer="0.5118055555555555"/>
  <pageSetup fitToHeight="1" fitToWidth="1" horizontalDpi="300" verticalDpi="300" orientation="portrait" paperSize="9" r:id="rId1"/>
  <headerFooter alignWithMargins="0">
    <oddHeader>&amp;C&amp;"Calibri,Tučné"&amp;16POHÁR BĚŽCE TANVALDU 2011/2012
&amp;"Calibri,Tučná kurzíva"průběžné výsledky</oddHeader>
    <oddFooter>&amp;LPořádá:
DDM  ULITA
TJ SEBA Tanvald
Gymnázium Tanvald&amp;RZávody  podporují :
 Pekařství Jan Mašek
Město Tanvald
Gymnázium Tanvald 
Realitní kancelář K.Viktora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"/>
  <sheetViews>
    <sheetView tabSelected="1" view="pageBreakPreview" zoomScaleSheetLayoutView="100" zoomScalePageLayoutView="0" workbookViewId="0" topLeftCell="A1">
      <selection activeCell="Z25" sqref="Z25"/>
    </sheetView>
  </sheetViews>
  <sheetFormatPr defaultColWidth="9.140625" defaultRowHeight="15"/>
  <cols>
    <col min="1" max="1" width="5.8515625" style="1" customWidth="1"/>
    <col min="2" max="3" width="8.140625" style="2" customWidth="1"/>
    <col min="4" max="5" width="19.8515625" style="3" customWidth="1"/>
    <col min="6" max="6" width="11.00390625" style="4" bestFit="1" customWidth="1"/>
    <col min="7" max="12" width="6.7109375" style="1" customWidth="1"/>
    <col min="13" max="23" width="6.7109375" style="2" customWidth="1"/>
    <col min="24" max="16384" width="9.140625" style="2" customWidth="1"/>
  </cols>
  <sheetData>
    <row r="1" spans="1:24" ht="20.25">
      <c r="A1" s="5" t="s">
        <v>103</v>
      </c>
      <c r="B1" s="6"/>
      <c r="C1" s="6"/>
      <c r="D1" s="7"/>
      <c r="E1" s="7"/>
      <c r="F1" s="8"/>
      <c r="G1" s="59" t="s">
        <v>1</v>
      </c>
      <c r="H1" s="59"/>
      <c r="I1" s="59" t="s">
        <v>2</v>
      </c>
      <c r="J1" s="59"/>
      <c r="K1" s="59" t="s">
        <v>3</v>
      </c>
      <c r="L1" s="59"/>
      <c r="M1" s="59" t="s">
        <v>4</v>
      </c>
      <c r="N1" s="59"/>
      <c r="O1" s="59" t="s">
        <v>5</v>
      </c>
      <c r="P1" s="59"/>
      <c r="Q1" s="58" t="s">
        <v>6</v>
      </c>
      <c r="R1" s="58"/>
      <c r="S1" s="58" t="s">
        <v>7</v>
      </c>
      <c r="T1" s="58"/>
      <c r="U1" s="10"/>
      <c r="V1" s="10"/>
      <c r="W1" s="10"/>
      <c r="X1" s="10"/>
    </row>
    <row r="2" spans="1:20" s="10" customFormat="1" ht="14.25">
      <c r="A2" s="11" t="s">
        <v>8</v>
      </c>
      <c r="B2" s="11" t="s">
        <v>9</v>
      </c>
      <c r="C2" s="12" t="s">
        <v>10</v>
      </c>
      <c r="D2" s="13" t="s">
        <v>11</v>
      </c>
      <c r="E2" s="14" t="s">
        <v>12</v>
      </c>
      <c r="F2" s="15" t="s">
        <v>13</v>
      </c>
      <c r="G2" s="9" t="s">
        <v>14</v>
      </c>
      <c r="H2" s="9" t="s">
        <v>9</v>
      </c>
      <c r="I2" s="9" t="s">
        <v>14</v>
      </c>
      <c r="J2" s="9" t="s">
        <v>9</v>
      </c>
      <c r="K2" s="9" t="s">
        <v>14</v>
      </c>
      <c r="L2" s="9" t="s">
        <v>9</v>
      </c>
      <c r="M2" s="9" t="s">
        <v>14</v>
      </c>
      <c r="N2" s="9" t="s">
        <v>9</v>
      </c>
      <c r="O2" s="9" t="s">
        <v>14</v>
      </c>
      <c r="P2" s="9" t="s">
        <v>9</v>
      </c>
      <c r="Q2" s="9" t="s">
        <v>14</v>
      </c>
      <c r="R2" s="9" t="s">
        <v>9</v>
      </c>
      <c r="S2" s="9" t="s">
        <v>14</v>
      </c>
      <c r="T2" s="9" t="s">
        <v>9</v>
      </c>
    </row>
    <row r="3" spans="1:20" ht="14.25">
      <c r="A3" s="16">
        <v>1</v>
      </c>
      <c r="B3" s="16">
        <f aca="true" t="shared" si="0" ref="B3:B26">SUM(H3,J3,L3,N3,P3,R3,T3)</f>
        <v>100</v>
      </c>
      <c r="C3" s="17">
        <f aca="true" t="shared" si="1" ref="C3:C26">COUNT(G3,I3,K3,M3,O3,Q3,S3)</f>
        <v>7</v>
      </c>
      <c r="D3" s="18" t="s">
        <v>104</v>
      </c>
      <c r="E3" s="19" t="s">
        <v>105</v>
      </c>
      <c r="F3" s="20" t="s">
        <v>20</v>
      </c>
      <c r="G3" s="16">
        <v>1</v>
      </c>
      <c r="H3" s="44"/>
      <c r="I3" s="16">
        <v>1</v>
      </c>
      <c r="J3" s="44"/>
      <c r="K3" s="16">
        <v>1</v>
      </c>
      <c r="L3" s="16">
        <v>20</v>
      </c>
      <c r="M3" s="16">
        <v>1</v>
      </c>
      <c r="N3" s="16">
        <v>20</v>
      </c>
      <c r="O3" s="16">
        <v>1</v>
      </c>
      <c r="P3" s="16">
        <v>20</v>
      </c>
      <c r="Q3" s="16">
        <v>1</v>
      </c>
      <c r="R3" s="16">
        <v>20</v>
      </c>
      <c r="S3" s="16">
        <v>1</v>
      </c>
      <c r="T3" s="16">
        <v>20</v>
      </c>
    </row>
    <row r="4" spans="1:20" ht="14.25">
      <c r="A4" s="16">
        <v>2</v>
      </c>
      <c r="B4" s="16">
        <f t="shared" si="0"/>
        <v>51</v>
      </c>
      <c r="C4" s="17">
        <f t="shared" si="1"/>
        <v>4</v>
      </c>
      <c r="D4" s="18" t="s">
        <v>106</v>
      </c>
      <c r="E4" s="21" t="s">
        <v>107</v>
      </c>
      <c r="F4" s="20" t="s">
        <v>23</v>
      </c>
      <c r="G4" s="16">
        <v>2</v>
      </c>
      <c r="H4" s="16">
        <v>17</v>
      </c>
      <c r="I4" s="16">
        <v>6</v>
      </c>
      <c r="J4" s="16">
        <v>10</v>
      </c>
      <c r="K4" s="16"/>
      <c r="L4" s="16"/>
      <c r="M4" s="16"/>
      <c r="N4" s="16"/>
      <c r="O4" s="16"/>
      <c r="P4" s="16"/>
      <c r="Q4" s="16">
        <v>5</v>
      </c>
      <c r="R4" s="16">
        <v>11</v>
      </c>
      <c r="S4" s="16">
        <v>4</v>
      </c>
      <c r="T4" s="16">
        <v>13</v>
      </c>
    </row>
    <row r="5" spans="1:20" ht="14.25">
      <c r="A5" s="16">
        <v>3</v>
      </c>
      <c r="B5" s="16">
        <f t="shared" si="0"/>
        <v>43</v>
      </c>
      <c r="C5" s="17">
        <f t="shared" si="1"/>
        <v>3</v>
      </c>
      <c r="D5" s="18" t="s">
        <v>108</v>
      </c>
      <c r="E5" s="21" t="s">
        <v>109</v>
      </c>
      <c r="F5" s="20" t="s">
        <v>17</v>
      </c>
      <c r="G5" s="16">
        <v>3</v>
      </c>
      <c r="H5" s="16">
        <v>15</v>
      </c>
      <c r="I5" s="16"/>
      <c r="J5" s="16"/>
      <c r="K5" s="16"/>
      <c r="L5" s="16"/>
      <c r="M5" s="16"/>
      <c r="N5" s="16"/>
      <c r="O5" s="16"/>
      <c r="P5" s="16"/>
      <c r="Q5" s="16">
        <v>2</v>
      </c>
      <c r="R5" s="16">
        <v>17</v>
      </c>
      <c r="S5" s="16">
        <v>5</v>
      </c>
      <c r="T5" s="16">
        <v>11</v>
      </c>
    </row>
    <row r="6" spans="1:20" ht="14.25">
      <c r="A6" s="16">
        <v>4</v>
      </c>
      <c r="B6" s="16">
        <f t="shared" si="0"/>
        <v>34</v>
      </c>
      <c r="C6" s="17">
        <f t="shared" si="1"/>
        <v>2</v>
      </c>
      <c r="D6" s="18" t="s">
        <v>122</v>
      </c>
      <c r="E6" s="21" t="s">
        <v>123</v>
      </c>
      <c r="F6" s="20" t="s">
        <v>121</v>
      </c>
      <c r="G6" s="16"/>
      <c r="H6" s="16"/>
      <c r="I6" s="16"/>
      <c r="J6" s="16"/>
      <c r="K6" s="16"/>
      <c r="L6" s="16"/>
      <c r="M6" s="16">
        <v>2</v>
      </c>
      <c r="N6" s="16">
        <v>17</v>
      </c>
      <c r="O6" s="16"/>
      <c r="P6" s="16"/>
      <c r="Q6" s="16"/>
      <c r="R6" s="16"/>
      <c r="S6" s="16">
        <v>2</v>
      </c>
      <c r="T6" s="16">
        <v>17</v>
      </c>
    </row>
    <row r="7" spans="1:20" ht="14.25">
      <c r="A7" s="16">
        <v>5</v>
      </c>
      <c r="B7" s="16">
        <f t="shared" si="0"/>
        <v>32</v>
      </c>
      <c r="C7" s="17">
        <f t="shared" si="1"/>
        <v>2</v>
      </c>
      <c r="D7" s="18" t="s">
        <v>110</v>
      </c>
      <c r="E7" s="21" t="s">
        <v>111</v>
      </c>
      <c r="F7" s="20" t="s">
        <v>17</v>
      </c>
      <c r="G7" s="16"/>
      <c r="H7" s="16"/>
      <c r="I7" s="16">
        <v>2</v>
      </c>
      <c r="J7" s="16">
        <v>17</v>
      </c>
      <c r="K7" s="16"/>
      <c r="L7" s="16"/>
      <c r="M7" s="16"/>
      <c r="N7" s="16"/>
      <c r="O7" s="16"/>
      <c r="P7" s="16"/>
      <c r="Q7" s="16">
        <v>3</v>
      </c>
      <c r="R7" s="16">
        <v>15</v>
      </c>
      <c r="S7" s="16"/>
      <c r="T7" s="16"/>
    </row>
    <row r="8" spans="1:20" ht="14.25">
      <c r="A8" s="16">
        <v>6</v>
      </c>
      <c r="B8" s="16">
        <f t="shared" si="0"/>
        <v>30</v>
      </c>
      <c r="C8" s="17">
        <f t="shared" si="1"/>
        <v>2</v>
      </c>
      <c r="D8" s="18" t="s">
        <v>130</v>
      </c>
      <c r="E8" s="21" t="s">
        <v>131</v>
      </c>
      <c r="F8" s="20" t="s">
        <v>17</v>
      </c>
      <c r="G8" s="16"/>
      <c r="H8" s="16"/>
      <c r="I8" s="16">
        <v>3</v>
      </c>
      <c r="J8" s="16">
        <v>15</v>
      </c>
      <c r="K8" s="16"/>
      <c r="L8" s="16"/>
      <c r="M8" s="16"/>
      <c r="N8" s="16"/>
      <c r="O8" s="16"/>
      <c r="P8" s="16"/>
      <c r="Q8" s="16"/>
      <c r="R8" s="16"/>
      <c r="S8" s="16">
        <v>3</v>
      </c>
      <c r="T8" s="16">
        <v>15</v>
      </c>
    </row>
    <row r="9" spans="1:20" ht="14.25">
      <c r="A9" s="16">
        <v>7</v>
      </c>
      <c r="B9" s="16">
        <f t="shared" si="0"/>
        <v>29</v>
      </c>
      <c r="C9" s="17">
        <f t="shared" si="1"/>
        <v>3</v>
      </c>
      <c r="D9" s="18" t="s">
        <v>112</v>
      </c>
      <c r="E9" s="21" t="s">
        <v>113</v>
      </c>
      <c r="F9" s="20" t="s">
        <v>17</v>
      </c>
      <c r="G9" s="16">
        <v>4</v>
      </c>
      <c r="H9" s="16">
        <v>13</v>
      </c>
      <c r="I9" s="16">
        <v>5</v>
      </c>
      <c r="J9" s="16">
        <v>11</v>
      </c>
      <c r="K9" s="16"/>
      <c r="L9" s="16"/>
      <c r="M9" s="16"/>
      <c r="N9" s="16"/>
      <c r="O9" s="16"/>
      <c r="P9" s="16"/>
      <c r="Q9" s="16">
        <v>11</v>
      </c>
      <c r="R9" s="16">
        <v>5</v>
      </c>
      <c r="S9" s="16"/>
      <c r="T9" s="16"/>
    </row>
    <row r="10" spans="1:20" ht="14.25">
      <c r="A10" s="16">
        <v>8</v>
      </c>
      <c r="B10" s="16">
        <f t="shared" si="0"/>
        <v>27</v>
      </c>
      <c r="C10" s="17">
        <f t="shared" si="1"/>
        <v>3</v>
      </c>
      <c r="D10" s="18" t="s">
        <v>114</v>
      </c>
      <c r="E10" s="21" t="s">
        <v>115</v>
      </c>
      <c r="F10" s="20" t="s">
        <v>17</v>
      </c>
      <c r="G10" s="16">
        <v>5</v>
      </c>
      <c r="H10" s="16">
        <v>11</v>
      </c>
      <c r="I10" s="16">
        <v>10</v>
      </c>
      <c r="J10" s="16">
        <v>6</v>
      </c>
      <c r="K10" s="16"/>
      <c r="L10" s="16"/>
      <c r="M10" s="16"/>
      <c r="N10" s="16"/>
      <c r="O10" s="16"/>
      <c r="P10" s="16"/>
      <c r="Q10" s="16">
        <v>6</v>
      </c>
      <c r="R10" s="16">
        <v>10</v>
      </c>
      <c r="S10" s="16"/>
      <c r="T10" s="16"/>
    </row>
    <row r="11" spans="1:20" ht="14.25">
      <c r="A11" s="16">
        <v>9</v>
      </c>
      <c r="B11" s="16">
        <f t="shared" si="0"/>
        <v>26</v>
      </c>
      <c r="C11" s="17">
        <f t="shared" si="1"/>
        <v>3</v>
      </c>
      <c r="D11" s="18" t="s">
        <v>116</v>
      </c>
      <c r="E11" s="21" t="s">
        <v>113</v>
      </c>
      <c r="F11" s="20" t="s">
        <v>17</v>
      </c>
      <c r="G11" s="16">
        <v>7</v>
      </c>
      <c r="H11" s="16">
        <v>9</v>
      </c>
      <c r="I11" s="16">
        <v>4</v>
      </c>
      <c r="J11" s="16">
        <v>13</v>
      </c>
      <c r="K11" s="16"/>
      <c r="L11" s="16"/>
      <c r="M11" s="16"/>
      <c r="N11" s="16"/>
      <c r="O11" s="16"/>
      <c r="P11" s="16"/>
      <c r="Q11" s="16">
        <v>12</v>
      </c>
      <c r="R11" s="16">
        <v>4</v>
      </c>
      <c r="S11" s="16"/>
      <c r="T11" s="16"/>
    </row>
    <row r="12" spans="1:20" ht="14.25">
      <c r="A12" s="16">
        <v>10</v>
      </c>
      <c r="B12" s="16">
        <f t="shared" si="0"/>
        <v>22</v>
      </c>
      <c r="C12" s="17">
        <f t="shared" si="1"/>
        <v>3</v>
      </c>
      <c r="D12" s="18" t="s">
        <v>117</v>
      </c>
      <c r="E12" s="21" t="s">
        <v>118</v>
      </c>
      <c r="F12" s="20" t="s">
        <v>20</v>
      </c>
      <c r="G12" s="16">
        <v>9</v>
      </c>
      <c r="H12" s="16">
        <v>7</v>
      </c>
      <c r="I12" s="16">
        <v>7</v>
      </c>
      <c r="J12" s="16">
        <v>9</v>
      </c>
      <c r="K12" s="16"/>
      <c r="L12" s="16"/>
      <c r="M12" s="16"/>
      <c r="N12" s="16"/>
      <c r="O12" s="16"/>
      <c r="P12" s="16"/>
      <c r="Q12" s="16">
        <v>10</v>
      </c>
      <c r="R12" s="16">
        <v>6</v>
      </c>
      <c r="S12" s="16"/>
      <c r="T12" s="16"/>
    </row>
    <row r="13" spans="1:20" ht="14.25">
      <c r="A13" s="16">
        <v>11</v>
      </c>
      <c r="B13" s="16">
        <f t="shared" si="0"/>
        <v>17</v>
      </c>
      <c r="C13" s="17">
        <f t="shared" si="1"/>
        <v>1</v>
      </c>
      <c r="D13" s="18" t="s">
        <v>119</v>
      </c>
      <c r="E13" s="21" t="s">
        <v>120</v>
      </c>
      <c r="F13" s="20" t="s">
        <v>121</v>
      </c>
      <c r="G13" s="16"/>
      <c r="H13" s="16"/>
      <c r="I13" s="16"/>
      <c r="J13" s="16"/>
      <c r="K13" s="16"/>
      <c r="L13" s="16"/>
      <c r="M13" s="16"/>
      <c r="N13" s="16"/>
      <c r="O13" s="16">
        <v>2</v>
      </c>
      <c r="P13" s="16">
        <v>17</v>
      </c>
      <c r="Q13" s="16"/>
      <c r="R13" s="16"/>
      <c r="S13" s="16"/>
      <c r="T13" s="16"/>
    </row>
    <row r="14" spans="1:20" ht="14.25">
      <c r="A14" s="16">
        <v>12</v>
      </c>
      <c r="B14" s="16">
        <f t="shared" si="0"/>
        <v>16</v>
      </c>
      <c r="C14" s="17">
        <f t="shared" si="1"/>
        <v>3</v>
      </c>
      <c r="D14" s="18" t="s">
        <v>124</v>
      </c>
      <c r="E14" s="21" t="s">
        <v>125</v>
      </c>
      <c r="F14" s="20" t="s">
        <v>17</v>
      </c>
      <c r="G14" s="16">
        <v>8</v>
      </c>
      <c r="H14" s="16">
        <v>8</v>
      </c>
      <c r="I14" s="16">
        <v>9</v>
      </c>
      <c r="J14" s="16">
        <v>7</v>
      </c>
      <c r="K14" s="16"/>
      <c r="L14" s="16"/>
      <c r="M14" s="16"/>
      <c r="N14" s="16"/>
      <c r="O14" s="16"/>
      <c r="P14" s="16"/>
      <c r="Q14" s="16">
        <v>15</v>
      </c>
      <c r="R14" s="16">
        <v>1</v>
      </c>
      <c r="S14" s="16"/>
      <c r="T14" s="16"/>
    </row>
    <row r="15" spans="1:20" ht="14.25">
      <c r="A15" s="16">
        <v>13</v>
      </c>
      <c r="B15" s="16">
        <f t="shared" si="0"/>
        <v>15</v>
      </c>
      <c r="C15" s="17">
        <f t="shared" si="1"/>
        <v>3</v>
      </c>
      <c r="D15" s="18" t="s">
        <v>126</v>
      </c>
      <c r="E15" s="21" t="s">
        <v>127</v>
      </c>
      <c r="F15" s="20" t="s">
        <v>20</v>
      </c>
      <c r="G15" s="16">
        <v>10</v>
      </c>
      <c r="H15" s="16">
        <v>6</v>
      </c>
      <c r="I15" s="16">
        <v>14</v>
      </c>
      <c r="J15" s="16">
        <v>2</v>
      </c>
      <c r="K15" s="16"/>
      <c r="L15" s="16"/>
      <c r="M15" s="16"/>
      <c r="N15" s="16"/>
      <c r="O15" s="16"/>
      <c r="P15" s="16"/>
      <c r="Q15" s="16">
        <v>9</v>
      </c>
      <c r="R15" s="16">
        <v>7</v>
      </c>
      <c r="S15" s="16"/>
      <c r="T15" s="16"/>
    </row>
    <row r="16" spans="1:20" ht="14.25">
      <c r="A16" s="16">
        <v>14</v>
      </c>
      <c r="B16" s="16">
        <f t="shared" si="0"/>
        <v>15</v>
      </c>
      <c r="C16" s="17">
        <f t="shared" si="1"/>
        <v>1</v>
      </c>
      <c r="D16" s="18" t="s">
        <v>128</v>
      </c>
      <c r="E16" s="21" t="s">
        <v>54</v>
      </c>
      <c r="F16" s="20" t="s">
        <v>129</v>
      </c>
      <c r="G16" s="16"/>
      <c r="H16" s="16"/>
      <c r="I16" s="16"/>
      <c r="J16" s="16"/>
      <c r="K16" s="16"/>
      <c r="L16" s="16"/>
      <c r="M16" s="16">
        <v>3</v>
      </c>
      <c r="N16" s="16">
        <v>15</v>
      </c>
      <c r="O16" s="16"/>
      <c r="P16" s="16"/>
      <c r="Q16" s="16"/>
      <c r="R16" s="16"/>
      <c r="S16" s="16"/>
      <c r="T16" s="16"/>
    </row>
    <row r="17" spans="1:20" ht="14.25">
      <c r="A17" s="16">
        <v>15</v>
      </c>
      <c r="B17" s="16">
        <f t="shared" si="0"/>
        <v>14</v>
      </c>
      <c r="C17" s="17">
        <f t="shared" si="1"/>
        <v>3</v>
      </c>
      <c r="D17" s="18" t="s">
        <v>132</v>
      </c>
      <c r="E17" s="21" t="s">
        <v>69</v>
      </c>
      <c r="F17" s="20" t="s">
        <v>17</v>
      </c>
      <c r="G17" s="16">
        <v>6</v>
      </c>
      <c r="H17" s="16">
        <v>10</v>
      </c>
      <c r="I17" s="16">
        <v>15</v>
      </c>
      <c r="J17" s="16">
        <v>1</v>
      </c>
      <c r="K17" s="16"/>
      <c r="L17" s="16"/>
      <c r="M17" s="16"/>
      <c r="N17" s="16"/>
      <c r="O17" s="16"/>
      <c r="P17" s="16"/>
      <c r="Q17" s="16">
        <v>13</v>
      </c>
      <c r="R17" s="16">
        <v>3</v>
      </c>
      <c r="S17" s="16"/>
      <c r="T17" s="16"/>
    </row>
    <row r="18" spans="1:20" ht="14.25">
      <c r="A18" s="16">
        <v>16</v>
      </c>
      <c r="B18" s="16">
        <f t="shared" si="0"/>
        <v>13</v>
      </c>
      <c r="C18" s="17">
        <f t="shared" si="1"/>
        <v>1</v>
      </c>
      <c r="D18" s="18" t="s">
        <v>112</v>
      </c>
      <c r="E18" s="21" t="s">
        <v>133</v>
      </c>
      <c r="F18" s="20" t="s">
        <v>17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>
        <v>4</v>
      </c>
      <c r="R18" s="16">
        <v>13</v>
      </c>
      <c r="S18" s="16"/>
      <c r="T18" s="16"/>
    </row>
    <row r="19" spans="1:20" ht="14.25">
      <c r="A19" s="16">
        <v>17</v>
      </c>
      <c r="B19" s="16">
        <f t="shared" si="0"/>
        <v>12</v>
      </c>
      <c r="C19" s="17">
        <f t="shared" si="1"/>
        <v>2</v>
      </c>
      <c r="D19" s="18" t="s">
        <v>134</v>
      </c>
      <c r="E19" s="21" t="s">
        <v>120</v>
      </c>
      <c r="F19" s="20" t="s">
        <v>20</v>
      </c>
      <c r="G19" s="16"/>
      <c r="H19" s="16"/>
      <c r="I19" s="16">
        <v>13</v>
      </c>
      <c r="J19" s="16">
        <v>3</v>
      </c>
      <c r="K19" s="16"/>
      <c r="L19" s="16"/>
      <c r="M19" s="16"/>
      <c r="N19" s="16"/>
      <c r="O19" s="16"/>
      <c r="P19" s="16"/>
      <c r="Q19" s="16">
        <v>7</v>
      </c>
      <c r="R19" s="16">
        <v>9</v>
      </c>
      <c r="S19" s="16"/>
      <c r="T19" s="16"/>
    </row>
    <row r="20" spans="1:20" ht="14.25">
      <c r="A20" s="16">
        <v>18</v>
      </c>
      <c r="B20" s="16">
        <f t="shared" si="0"/>
        <v>8</v>
      </c>
      <c r="C20" s="17">
        <f t="shared" si="1"/>
        <v>1</v>
      </c>
      <c r="D20" s="18" t="s">
        <v>135</v>
      </c>
      <c r="E20" s="21" t="s">
        <v>19</v>
      </c>
      <c r="F20" s="20" t="s">
        <v>17</v>
      </c>
      <c r="G20" s="16"/>
      <c r="H20" s="16"/>
      <c r="I20" s="16">
        <v>8</v>
      </c>
      <c r="J20" s="16">
        <v>8</v>
      </c>
      <c r="K20" s="16"/>
      <c r="L20" s="16"/>
      <c r="M20" s="16"/>
      <c r="N20" s="16"/>
      <c r="O20" s="16"/>
      <c r="P20" s="16"/>
      <c r="Q20" s="16"/>
      <c r="R20" s="16"/>
      <c r="S20" s="16"/>
      <c r="T20" s="16"/>
    </row>
    <row r="21" spans="1:20" ht="14.25">
      <c r="A21" s="16">
        <v>19</v>
      </c>
      <c r="B21" s="16">
        <f t="shared" si="0"/>
        <v>8</v>
      </c>
      <c r="C21" s="17">
        <f t="shared" si="1"/>
        <v>1</v>
      </c>
      <c r="D21" s="18" t="s">
        <v>136</v>
      </c>
      <c r="E21" s="21" t="s">
        <v>111</v>
      </c>
      <c r="F21" s="20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>
        <v>8</v>
      </c>
      <c r="R21" s="16">
        <v>8</v>
      </c>
      <c r="S21" s="16"/>
      <c r="T21" s="16"/>
    </row>
    <row r="22" spans="1:20" ht="14.25">
      <c r="A22" s="16">
        <v>20</v>
      </c>
      <c r="B22" s="16">
        <f t="shared" si="0"/>
        <v>5</v>
      </c>
      <c r="C22" s="17">
        <f t="shared" si="1"/>
        <v>1</v>
      </c>
      <c r="D22" s="18" t="s">
        <v>137</v>
      </c>
      <c r="E22" s="21" t="s">
        <v>138</v>
      </c>
      <c r="F22" s="20" t="s">
        <v>20</v>
      </c>
      <c r="G22" s="16"/>
      <c r="H22" s="16"/>
      <c r="I22" s="16">
        <v>11</v>
      </c>
      <c r="J22" s="16">
        <v>5</v>
      </c>
      <c r="K22" s="16"/>
      <c r="L22" s="16"/>
      <c r="M22" s="16"/>
      <c r="N22" s="16"/>
      <c r="O22" s="16"/>
      <c r="P22" s="16"/>
      <c r="Q22" s="16"/>
      <c r="R22" s="16"/>
      <c r="S22" s="16"/>
      <c r="T22" s="16"/>
    </row>
    <row r="23" spans="1:20" ht="14.25">
      <c r="A23" s="16">
        <v>21</v>
      </c>
      <c r="B23" s="16">
        <f t="shared" si="0"/>
        <v>4</v>
      </c>
      <c r="C23" s="17">
        <f t="shared" si="1"/>
        <v>1</v>
      </c>
      <c r="D23" s="18" t="s">
        <v>139</v>
      </c>
      <c r="E23" s="21" t="s">
        <v>140</v>
      </c>
      <c r="F23" s="20" t="s">
        <v>23</v>
      </c>
      <c r="G23" s="16"/>
      <c r="H23" s="16"/>
      <c r="I23" s="16">
        <v>12</v>
      </c>
      <c r="J23" s="16">
        <v>4</v>
      </c>
      <c r="K23" s="16"/>
      <c r="L23" s="16"/>
      <c r="M23" s="16"/>
      <c r="N23" s="16"/>
      <c r="O23" s="16"/>
      <c r="P23" s="16"/>
      <c r="Q23" s="16"/>
      <c r="R23" s="16"/>
      <c r="S23" s="16"/>
      <c r="T23" s="16"/>
    </row>
    <row r="24" spans="1:20" ht="14.25">
      <c r="A24" s="16">
        <v>22</v>
      </c>
      <c r="B24" s="16">
        <f t="shared" si="0"/>
        <v>2</v>
      </c>
      <c r="C24" s="17">
        <f t="shared" si="1"/>
        <v>1</v>
      </c>
      <c r="D24" s="18" t="s">
        <v>141</v>
      </c>
      <c r="E24" s="21" t="s">
        <v>142</v>
      </c>
      <c r="F24" s="20" t="s">
        <v>17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>
        <v>14</v>
      </c>
      <c r="R24" s="16">
        <v>2</v>
      </c>
      <c r="S24" s="16"/>
      <c r="T24" s="16"/>
    </row>
    <row r="25" spans="1:20" ht="14.25">
      <c r="A25" s="16">
        <v>23</v>
      </c>
      <c r="B25" s="16">
        <f t="shared" si="0"/>
        <v>0</v>
      </c>
      <c r="C25" s="17">
        <f t="shared" si="1"/>
        <v>1</v>
      </c>
      <c r="D25" s="18" t="s">
        <v>143</v>
      </c>
      <c r="E25" s="21" t="s">
        <v>144</v>
      </c>
      <c r="F25" s="20" t="s">
        <v>17</v>
      </c>
      <c r="G25" s="16"/>
      <c r="H25" s="16"/>
      <c r="I25" s="16">
        <v>17</v>
      </c>
      <c r="J25" s="16">
        <v>0</v>
      </c>
      <c r="K25" s="16"/>
      <c r="L25" s="16"/>
      <c r="M25" s="16"/>
      <c r="N25" s="16"/>
      <c r="O25" s="16"/>
      <c r="P25" s="16"/>
      <c r="Q25" s="16"/>
      <c r="R25" s="16"/>
      <c r="S25" s="16"/>
      <c r="T25" s="16"/>
    </row>
    <row r="26" spans="1:20" ht="14.25">
      <c r="A26" s="16">
        <v>24</v>
      </c>
      <c r="B26" s="16">
        <f t="shared" si="0"/>
        <v>0</v>
      </c>
      <c r="C26" s="17">
        <f t="shared" si="1"/>
        <v>1</v>
      </c>
      <c r="D26" s="18" t="s">
        <v>145</v>
      </c>
      <c r="E26" s="21" t="s">
        <v>75</v>
      </c>
      <c r="F26" s="20" t="s">
        <v>17</v>
      </c>
      <c r="G26" s="16"/>
      <c r="H26" s="16"/>
      <c r="I26" s="16">
        <v>16</v>
      </c>
      <c r="J26" s="16">
        <v>0</v>
      </c>
      <c r="K26" s="16"/>
      <c r="L26" s="16"/>
      <c r="M26" s="16"/>
      <c r="N26" s="16"/>
      <c r="O26" s="16"/>
      <c r="P26" s="16"/>
      <c r="Q26" s="16"/>
      <c r="R26" s="16"/>
      <c r="S26" s="16"/>
      <c r="T26" s="16"/>
    </row>
  </sheetData>
  <sheetProtection/>
  <mergeCells count="7">
    <mergeCell ref="S1:T1"/>
    <mergeCell ref="G1:H1"/>
    <mergeCell ref="I1:J1"/>
    <mergeCell ref="K1:L1"/>
    <mergeCell ref="M1:N1"/>
    <mergeCell ref="O1:P1"/>
    <mergeCell ref="Q1:R1"/>
  </mergeCells>
  <printOptions horizontalCentered="1"/>
  <pageMargins left="0.7083333333333334" right="0.7083333333333334" top="1.3777777777777778" bottom="1.3777777777777778" header="0.5118055555555555" footer="0.5118055555555555"/>
  <pageSetup fitToHeight="1" fitToWidth="1" horizontalDpi="300" verticalDpi="300" orientation="portrait" paperSize="9" r:id="rId1"/>
  <headerFooter alignWithMargins="0">
    <oddHeader>&amp;C&amp;"Calibri,Tučné"&amp;16POHÁR BĚŽCE TANVALDU 2010/2011
&amp;"Calibri,Tučná kurzíva"průběžné výsledky</oddHeader>
    <oddFooter>&amp;LPořádá:
DDM  ULITA
TJ SEBA Tanvald
Gymnázium Tanvald&amp;RZávody  podporují :
 Pekařství Jan Mašek
Město Tanvald
Gymnázium Tanvald 
Realitní kancelář K.Viktora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7"/>
  <sheetViews>
    <sheetView tabSelected="1" view="pageBreakPreview" zoomScaleSheetLayoutView="100" zoomScalePageLayoutView="0" workbookViewId="0" topLeftCell="A1">
      <selection activeCell="Z25" sqref="Z25"/>
    </sheetView>
  </sheetViews>
  <sheetFormatPr defaultColWidth="9.140625" defaultRowHeight="15"/>
  <cols>
    <col min="1" max="1" width="5.8515625" style="1" customWidth="1"/>
    <col min="2" max="3" width="8.140625" style="2" customWidth="1"/>
    <col min="4" max="5" width="19.8515625" style="3" customWidth="1"/>
    <col min="6" max="6" width="13.140625" style="4" customWidth="1"/>
    <col min="7" max="10" width="6.7109375" style="1" customWidth="1"/>
    <col min="11" max="23" width="6.7109375" style="2" customWidth="1"/>
    <col min="24" max="16384" width="9.140625" style="2" customWidth="1"/>
  </cols>
  <sheetData>
    <row r="1" spans="1:24" ht="20.25">
      <c r="A1" s="5" t="s">
        <v>146</v>
      </c>
      <c r="B1" s="6"/>
      <c r="C1" s="6"/>
      <c r="D1" s="7"/>
      <c r="E1" s="7"/>
      <c r="F1" s="8"/>
      <c r="G1" s="59" t="s">
        <v>1</v>
      </c>
      <c r="H1" s="59"/>
      <c r="I1" s="59" t="s">
        <v>2</v>
      </c>
      <c r="J1" s="59"/>
      <c r="K1" s="59" t="s">
        <v>3</v>
      </c>
      <c r="L1" s="59"/>
      <c r="M1" s="59" t="s">
        <v>4</v>
      </c>
      <c r="N1" s="59"/>
      <c r="O1" s="59" t="s">
        <v>5</v>
      </c>
      <c r="P1" s="59"/>
      <c r="Q1" s="58" t="s">
        <v>6</v>
      </c>
      <c r="R1" s="58"/>
      <c r="S1" s="58" t="s">
        <v>7</v>
      </c>
      <c r="T1" s="58"/>
      <c r="U1" s="10"/>
      <c r="V1" s="10"/>
      <c r="W1" s="10"/>
      <c r="X1" s="10"/>
    </row>
    <row r="2" spans="1:20" s="10" customFormat="1" ht="14.25">
      <c r="A2" s="11" t="s">
        <v>8</v>
      </c>
      <c r="B2" s="11" t="s">
        <v>9</v>
      </c>
      <c r="C2" s="12" t="s">
        <v>10</v>
      </c>
      <c r="D2" s="13" t="s">
        <v>11</v>
      </c>
      <c r="E2" s="14" t="s">
        <v>12</v>
      </c>
      <c r="F2" s="15" t="s">
        <v>13</v>
      </c>
      <c r="G2" s="9" t="s">
        <v>14</v>
      </c>
      <c r="H2" s="9" t="s">
        <v>9</v>
      </c>
      <c r="I2" s="9" t="s">
        <v>14</v>
      </c>
      <c r="J2" s="9" t="s">
        <v>9</v>
      </c>
      <c r="K2" s="9" t="s">
        <v>14</v>
      </c>
      <c r="L2" s="9" t="s">
        <v>9</v>
      </c>
      <c r="M2" s="9" t="s">
        <v>14</v>
      </c>
      <c r="N2" s="9" t="s">
        <v>9</v>
      </c>
      <c r="O2" s="9" t="s">
        <v>14</v>
      </c>
      <c r="P2" s="9" t="s">
        <v>9</v>
      </c>
      <c r="Q2" s="9" t="s">
        <v>14</v>
      </c>
      <c r="R2" s="9" t="s">
        <v>9</v>
      </c>
      <c r="S2" s="9" t="s">
        <v>14</v>
      </c>
      <c r="T2" s="9" t="s">
        <v>9</v>
      </c>
    </row>
    <row r="3" spans="1:20" ht="14.25">
      <c r="A3" s="16">
        <v>1</v>
      </c>
      <c r="B3" s="16">
        <f aca="true" t="shared" si="0" ref="B3:B24">SUM(H3,J3,L3,N3,P3,R3,T3)</f>
        <v>72</v>
      </c>
      <c r="C3" s="17">
        <f aca="true" t="shared" si="1" ref="C3:C24">COUNT(G3,I3,K3,M3,O3,Q3,S3)</f>
        <v>5</v>
      </c>
      <c r="D3" s="18" t="s">
        <v>147</v>
      </c>
      <c r="E3" s="19" t="s">
        <v>148</v>
      </c>
      <c r="F3" s="22" t="s">
        <v>23</v>
      </c>
      <c r="G3" s="16">
        <v>4</v>
      </c>
      <c r="H3" s="16">
        <v>13</v>
      </c>
      <c r="I3" s="16">
        <v>6</v>
      </c>
      <c r="J3" s="16">
        <v>10</v>
      </c>
      <c r="K3" s="16"/>
      <c r="L3" s="16"/>
      <c r="M3" s="16">
        <v>1</v>
      </c>
      <c r="N3" s="16">
        <v>20</v>
      </c>
      <c r="O3" s="16"/>
      <c r="P3" s="16"/>
      <c r="Q3" s="16">
        <v>7</v>
      </c>
      <c r="R3" s="16">
        <v>9</v>
      </c>
      <c r="S3" s="16">
        <v>1</v>
      </c>
      <c r="T3" s="16">
        <v>20</v>
      </c>
    </row>
    <row r="4" spans="1:21" ht="14.25">
      <c r="A4" s="16">
        <v>2</v>
      </c>
      <c r="B4" s="16">
        <f t="shared" si="0"/>
        <v>40</v>
      </c>
      <c r="C4" s="17">
        <f t="shared" si="1"/>
        <v>2</v>
      </c>
      <c r="D4" s="18" t="s">
        <v>149</v>
      </c>
      <c r="E4" s="21" t="s">
        <v>95</v>
      </c>
      <c r="F4" s="22" t="s">
        <v>23</v>
      </c>
      <c r="G4" s="16">
        <v>1</v>
      </c>
      <c r="H4" s="16">
        <v>20</v>
      </c>
      <c r="I4" s="16">
        <v>1</v>
      </c>
      <c r="J4" s="16">
        <v>20</v>
      </c>
      <c r="K4" s="16"/>
      <c r="L4" s="16"/>
      <c r="M4" s="16"/>
      <c r="N4" s="16"/>
      <c r="O4" s="16"/>
      <c r="P4" s="16"/>
      <c r="Q4" s="16"/>
      <c r="R4" s="16"/>
      <c r="S4" s="16"/>
      <c r="T4" s="16"/>
      <c r="U4" s="23"/>
    </row>
    <row r="5" spans="1:21" ht="14.25">
      <c r="A5" s="16">
        <v>3</v>
      </c>
      <c r="B5" s="16">
        <f t="shared" si="0"/>
        <v>37</v>
      </c>
      <c r="C5" s="17">
        <f t="shared" si="1"/>
        <v>2</v>
      </c>
      <c r="D5" s="18" t="s">
        <v>150</v>
      </c>
      <c r="E5" s="21" t="s">
        <v>22</v>
      </c>
      <c r="F5" s="22" t="s">
        <v>20</v>
      </c>
      <c r="G5" s="16">
        <v>2</v>
      </c>
      <c r="H5" s="16">
        <v>17</v>
      </c>
      <c r="I5" s="16"/>
      <c r="J5" s="16"/>
      <c r="K5" s="16"/>
      <c r="L5" s="16"/>
      <c r="M5" s="16"/>
      <c r="N5" s="16"/>
      <c r="O5" s="16"/>
      <c r="P5" s="16"/>
      <c r="Q5" s="16">
        <v>1</v>
      </c>
      <c r="R5" s="16">
        <v>20</v>
      </c>
      <c r="S5" s="16"/>
      <c r="T5" s="16"/>
      <c r="U5" s="23"/>
    </row>
    <row r="6" spans="1:21" ht="14.25">
      <c r="A6" s="16">
        <v>4</v>
      </c>
      <c r="B6" s="16">
        <f t="shared" si="0"/>
        <v>34</v>
      </c>
      <c r="C6" s="17">
        <f t="shared" si="1"/>
        <v>3</v>
      </c>
      <c r="D6" s="18" t="s">
        <v>151</v>
      </c>
      <c r="E6" s="21" t="s">
        <v>152</v>
      </c>
      <c r="F6" s="22" t="s">
        <v>17</v>
      </c>
      <c r="G6" s="16">
        <v>8</v>
      </c>
      <c r="H6" s="16">
        <v>8</v>
      </c>
      <c r="I6" s="16">
        <v>4</v>
      </c>
      <c r="J6" s="16">
        <v>13</v>
      </c>
      <c r="K6" s="16"/>
      <c r="L6" s="16"/>
      <c r="M6" s="16"/>
      <c r="N6" s="16"/>
      <c r="O6" s="16"/>
      <c r="P6" s="16"/>
      <c r="Q6" s="16">
        <v>4</v>
      </c>
      <c r="R6" s="16">
        <v>13</v>
      </c>
      <c r="S6" s="16"/>
      <c r="T6" s="16"/>
      <c r="U6" s="23"/>
    </row>
    <row r="7" spans="1:21" ht="14.25">
      <c r="A7" s="16">
        <v>5</v>
      </c>
      <c r="B7" s="16">
        <f t="shared" si="0"/>
        <v>34</v>
      </c>
      <c r="C7" s="17">
        <f t="shared" si="1"/>
        <v>3</v>
      </c>
      <c r="D7" s="18" t="s">
        <v>162</v>
      </c>
      <c r="E7" s="21" t="s">
        <v>163</v>
      </c>
      <c r="F7" s="22" t="s">
        <v>17</v>
      </c>
      <c r="G7" s="16">
        <v>5</v>
      </c>
      <c r="H7" s="16">
        <v>11</v>
      </c>
      <c r="I7" s="16">
        <v>10</v>
      </c>
      <c r="J7" s="16">
        <v>6</v>
      </c>
      <c r="K7" s="16"/>
      <c r="L7" s="16"/>
      <c r="M7" s="16"/>
      <c r="N7" s="16"/>
      <c r="O7" s="16"/>
      <c r="P7" s="16"/>
      <c r="Q7" s="16"/>
      <c r="R7" s="16"/>
      <c r="S7" s="16">
        <v>2</v>
      </c>
      <c r="T7" s="16">
        <v>17</v>
      </c>
      <c r="U7" s="23"/>
    </row>
    <row r="8" spans="1:21" ht="14.25">
      <c r="A8" s="16">
        <v>6</v>
      </c>
      <c r="B8" s="16">
        <f t="shared" si="0"/>
        <v>24</v>
      </c>
      <c r="C8" s="17">
        <f t="shared" si="1"/>
        <v>2</v>
      </c>
      <c r="D8" s="18" t="s">
        <v>153</v>
      </c>
      <c r="E8" s="21" t="s">
        <v>154</v>
      </c>
      <c r="F8" s="22" t="s">
        <v>20</v>
      </c>
      <c r="G8" s="16">
        <v>7</v>
      </c>
      <c r="H8" s="16">
        <v>9</v>
      </c>
      <c r="I8" s="16">
        <v>3</v>
      </c>
      <c r="J8" s="16">
        <v>15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23"/>
    </row>
    <row r="9" spans="1:21" ht="14.25">
      <c r="A9" s="16">
        <v>7</v>
      </c>
      <c r="B9" s="16">
        <f t="shared" si="0"/>
        <v>23</v>
      </c>
      <c r="C9" s="17">
        <f t="shared" si="1"/>
        <v>3</v>
      </c>
      <c r="D9" s="18" t="s">
        <v>155</v>
      </c>
      <c r="E9" s="21" t="s">
        <v>156</v>
      </c>
      <c r="F9" s="22" t="s">
        <v>20</v>
      </c>
      <c r="G9" s="16">
        <v>6</v>
      </c>
      <c r="H9" s="16">
        <v>10</v>
      </c>
      <c r="I9" s="16">
        <v>9</v>
      </c>
      <c r="J9" s="16">
        <v>7</v>
      </c>
      <c r="K9" s="16"/>
      <c r="L9" s="16"/>
      <c r="M9" s="16"/>
      <c r="N9" s="16"/>
      <c r="O9" s="16"/>
      <c r="P9" s="16"/>
      <c r="Q9" s="16">
        <v>10</v>
      </c>
      <c r="R9" s="16">
        <v>6</v>
      </c>
      <c r="S9" s="16"/>
      <c r="T9" s="16"/>
      <c r="U9" s="23"/>
    </row>
    <row r="10" spans="1:20" ht="14.25">
      <c r="A10" s="16">
        <v>8</v>
      </c>
      <c r="B10" s="16">
        <f t="shared" si="0"/>
        <v>23</v>
      </c>
      <c r="C10" s="17">
        <f t="shared" si="1"/>
        <v>2</v>
      </c>
      <c r="D10" s="18" t="s">
        <v>157</v>
      </c>
      <c r="E10" s="21" t="s">
        <v>158</v>
      </c>
      <c r="F10" s="22" t="s">
        <v>20</v>
      </c>
      <c r="G10" s="16">
        <v>3</v>
      </c>
      <c r="H10" s="16">
        <v>15</v>
      </c>
      <c r="I10" s="16">
        <v>8</v>
      </c>
      <c r="J10" s="16">
        <v>8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</row>
    <row r="11" spans="1:20" ht="14.25">
      <c r="A11" s="16">
        <v>9</v>
      </c>
      <c r="B11" s="16">
        <f t="shared" si="0"/>
        <v>21</v>
      </c>
      <c r="C11" s="17">
        <f t="shared" si="1"/>
        <v>3</v>
      </c>
      <c r="D11" s="18" t="s">
        <v>159</v>
      </c>
      <c r="E11" s="21" t="s">
        <v>100</v>
      </c>
      <c r="F11" s="22" t="s">
        <v>17</v>
      </c>
      <c r="G11" s="16">
        <v>9</v>
      </c>
      <c r="H11" s="16">
        <v>7</v>
      </c>
      <c r="I11" s="16">
        <v>13</v>
      </c>
      <c r="J11" s="16">
        <v>3</v>
      </c>
      <c r="K11" s="16"/>
      <c r="L11" s="16"/>
      <c r="M11" s="16"/>
      <c r="N11" s="16"/>
      <c r="O11" s="16"/>
      <c r="P11" s="16"/>
      <c r="Q11" s="16">
        <v>5</v>
      </c>
      <c r="R11" s="16">
        <v>11</v>
      </c>
      <c r="S11" s="16"/>
      <c r="T11" s="16"/>
    </row>
    <row r="12" spans="1:20" ht="14.25">
      <c r="A12" s="16">
        <v>10</v>
      </c>
      <c r="B12" s="16">
        <f t="shared" si="0"/>
        <v>21</v>
      </c>
      <c r="C12" s="17">
        <f t="shared" si="1"/>
        <v>2</v>
      </c>
      <c r="D12" s="18" t="s">
        <v>160</v>
      </c>
      <c r="E12" s="21" t="s">
        <v>161</v>
      </c>
      <c r="F12" s="22" t="s">
        <v>17</v>
      </c>
      <c r="G12" s="16"/>
      <c r="H12" s="16"/>
      <c r="I12" s="16">
        <v>5</v>
      </c>
      <c r="J12" s="16">
        <v>11</v>
      </c>
      <c r="K12" s="16"/>
      <c r="L12" s="16"/>
      <c r="M12" s="16"/>
      <c r="N12" s="16"/>
      <c r="O12" s="16"/>
      <c r="P12" s="16"/>
      <c r="Q12" s="16">
        <v>6</v>
      </c>
      <c r="R12" s="16">
        <v>10</v>
      </c>
      <c r="S12" s="16"/>
      <c r="T12" s="16"/>
    </row>
    <row r="13" spans="1:20" ht="14.25">
      <c r="A13" s="16">
        <v>11</v>
      </c>
      <c r="B13" s="16">
        <f t="shared" si="0"/>
        <v>17</v>
      </c>
      <c r="C13" s="17">
        <f t="shared" si="1"/>
        <v>1</v>
      </c>
      <c r="D13" s="18" t="s">
        <v>164</v>
      </c>
      <c r="E13" s="21" t="s">
        <v>165</v>
      </c>
      <c r="F13" s="22" t="s">
        <v>17</v>
      </c>
      <c r="G13" s="16"/>
      <c r="H13" s="16"/>
      <c r="I13" s="16">
        <v>2</v>
      </c>
      <c r="J13" s="16">
        <v>17</v>
      </c>
      <c r="K13" s="16"/>
      <c r="L13" s="16"/>
      <c r="M13" s="16"/>
      <c r="N13" s="16"/>
      <c r="O13" s="16"/>
      <c r="P13" s="16"/>
      <c r="Q13" s="16"/>
      <c r="R13" s="16"/>
      <c r="S13" s="16"/>
      <c r="T13" s="16"/>
    </row>
    <row r="14" spans="1:20" ht="14.25">
      <c r="A14" s="16">
        <v>12</v>
      </c>
      <c r="B14" s="16">
        <f t="shared" si="0"/>
        <v>17</v>
      </c>
      <c r="C14" s="17">
        <f t="shared" si="1"/>
        <v>1</v>
      </c>
      <c r="D14" s="18" t="s">
        <v>166</v>
      </c>
      <c r="E14" s="21" t="s">
        <v>27</v>
      </c>
      <c r="F14" s="22" t="s">
        <v>20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>
        <v>2</v>
      </c>
      <c r="R14" s="16">
        <v>17</v>
      </c>
      <c r="S14" s="16"/>
      <c r="T14" s="16"/>
    </row>
    <row r="15" spans="1:20" ht="14.25">
      <c r="A15" s="16">
        <v>13</v>
      </c>
      <c r="B15" s="16">
        <f t="shared" si="0"/>
        <v>15</v>
      </c>
      <c r="C15" s="17">
        <f t="shared" si="1"/>
        <v>2</v>
      </c>
      <c r="D15" s="18" t="s">
        <v>167</v>
      </c>
      <c r="E15" s="21" t="s">
        <v>168</v>
      </c>
      <c r="F15" s="22" t="s">
        <v>17</v>
      </c>
      <c r="G15" s="16"/>
      <c r="H15" s="16"/>
      <c r="I15" s="16">
        <v>17</v>
      </c>
      <c r="J15" s="16">
        <v>0</v>
      </c>
      <c r="K15" s="16"/>
      <c r="L15" s="16"/>
      <c r="M15" s="16"/>
      <c r="N15" s="16"/>
      <c r="O15" s="16"/>
      <c r="P15" s="16"/>
      <c r="Q15" s="16">
        <v>3</v>
      </c>
      <c r="R15" s="16">
        <v>15</v>
      </c>
      <c r="S15" s="16"/>
      <c r="T15" s="16"/>
    </row>
    <row r="16" spans="1:20" ht="14.25">
      <c r="A16" s="16">
        <v>14</v>
      </c>
      <c r="B16" s="16">
        <f t="shared" si="0"/>
        <v>13</v>
      </c>
      <c r="C16" s="17">
        <f t="shared" si="1"/>
        <v>3</v>
      </c>
      <c r="D16" s="18" t="s">
        <v>169</v>
      </c>
      <c r="E16" s="21" t="s">
        <v>170</v>
      </c>
      <c r="F16" s="22" t="s">
        <v>20</v>
      </c>
      <c r="G16" s="16">
        <v>12</v>
      </c>
      <c r="H16" s="16">
        <v>4</v>
      </c>
      <c r="I16" s="16">
        <v>14</v>
      </c>
      <c r="J16" s="16">
        <v>2</v>
      </c>
      <c r="K16" s="16"/>
      <c r="L16" s="16"/>
      <c r="M16" s="16"/>
      <c r="N16" s="16"/>
      <c r="O16" s="16"/>
      <c r="P16" s="16"/>
      <c r="Q16" s="16">
        <v>9</v>
      </c>
      <c r="R16" s="16">
        <v>7</v>
      </c>
      <c r="S16" s="16"/>
      <c r="T16" s="16"/>
    </row>
    <row r="17" spans="1:20" ht="14.25">
      <c r="A17" s="16">
        <v>15</v>
      </c>
      <c r="B17" s="16">
        <f t="shared" si="0"/>
        <v>13</v>
      </c>
      <c r="C17" s="17">
        <f t="shared" si="1"/>
        <v>2</v>
      </c>
      <c r="D17" s="18" t="s">
        <v>171</v>
      </c>
      <c r="E17" s="21" t="s">
        <v>172</v>
      </c>
      <c r="F17" s="22" t="s">
        <v>17</v>
      </c>
      <c r="G17" s="16">
        <v>11</v>
      </c>
      <c r="H17" s="16">
        <v>5</v>
      </c>
      <c r="I17" s="16"/>
      <c r="J17" s="16"/>
      <c r="K17" s="16"/>
      <c r="L17" s="16"/>
      <c r="M17" s="16"/>
      <c r="N17" s="16"/>
      <c r="O17" s="16"/>
      <c r="P17" s="16"/>
      <c r="Q17" s="16">
        <v>8</v>
      </c>
      <c r="R17" s="16">
        <v>8</v>
      </c>
      <c r="S17" s="16"/>
      <c r="T17" s="16"/>
    </row>
    <row r="18" spans="1:20" ht="14.25">
      <c r="A18" s="16">
        <v>16</v>
      </c>
      <c r="B18" s="16">
        <f t="shared" si="0"/>
        <v>12</v>
      </c>
      <c r="C18" s="17">
        <f t="shared" si="1"/>
        <v>2</v>
      </c>
      <c r="D18" s="18" t="s">
        <v>173</v>
      </c>
      <c r="E18" s="21" t="s">
        <v>86</v>
      </c>
      <c r="F18" s="22" t="s">
        <v>17</v>
      </c>
      <c r="G18" s="16"/>
      <c r="H18" s="16"/>
      <c r="I18" s="16">
        <v>7</v>
      </c>
      <c r="J18" s="16">
        <v>9</v>
      </c>
      <c r="K18" s="16"/>
      <c r="L18" s="16"/>
      <c r="M18" s="16"/>
      <c r="N18" s="16"/>
      <c r="O18" s="16"/>
      <c r="P18" s="16"/>
      <c r="Q18" s="16">
        <v>13</v>
      </c>
      <c r="R18" s="16">
        <v>3</v>
      </c>
      <c r="S18" s="16"/>
      <c r="T18" s="16"/>
    </row>
    <row r="19" spans="1:20" ht="14.25">
      <c r="A19" s="16">
        <v>17</v>
      </c>
      <c r="B19" s="16">
        <f t="shared" si="0"/>
        <v>7</v>
      </c>
      <c r="C19" s="17">
        <f t="shared" si="1"/>
        <v>2</v>
      </c>
      <c r="D19" s="18" t="s">
        <v>174</v>
      </c>
      <c r="E19" s="21" t="s">
        <v>100</v>
      </c>
      <c r="F19" s="22" t="s">
        <v>17</v>
      </c>
      <c r="G19" s="16"/>
      <c r="H19" s="16"/>
      <c r="I19" s="16">
        <v>11</v>
      </c>
      <c r="J19" s="16">
        <v>5</v>
      </c>
      <c r="K19" s="16"/>
      <c r="L19" s="16"/>
      <c r="M19" s="16"/>
      <c r="N19" s="16"/>
      <c r="O19" s="16"/>
      <c r="P19" s="16"/>
      <c r="Q19" s="16">
        <v>14</v>
      </c>
      <c r="R19" s="16">
        <v>2</v>
      </c>
      <c r="S19" s="16"/>
      <c r="T19" s="16"/>
    </row>
    <row r="20" spans="1:20" ht="14.25">
      <c r="A20" s="16">
        <v>18</v>
      </c>
      <c r="B20" s="16">
        <f t="shared" si="0"/>
        <v>7</v>
      </c>
      <c r="C20" s="17">
        <f t="shared" si="1"/>
        <v>2</v>
      </c>
      <c r="D20" s="18" t="s">
        <v>175</v>
      </c>
      <c r="E20" s="21" t="s">
        <v>176</v>
      </c>
      <c r="F20" s="22" t="s">
        <v>17</v>
      </c>
      <c r="G20" s="16">
        <v>13</v>
      </c>
      <c r="H20" s="16">
        <v>3</v>
      </c>
      <c r="I20" s="16">
        <v>12</v>
      </c>
      <c r="J20" s="16">
        <v>4</v>
      </c>
      <c r="K20" s="16"/>
      <c r="L20" s="16"/>
      <c r="M20" s="16"/>
      <c r="N20" s="16"/>
      <c r="O20" s="16"/>
      <c r="P20" s="16"/>
      <c r="Q20" s="16"/>
      <c r="R20" s="16"/>
      <c r="S20" s="16"/>
      <c r="T20" s="16"/>
    </row>
    <row r="21" spans="1:20" ht="14.25">
      <c r="A21" s="16">
        <v>19</v>
      </c>
      <c r="B21" s="16">
        <f t="shared" si="0"/>
        <v>6</v>
      </c>
      <c r="C21" s="17">
        <f t="shared" si="1"/>
        <v>3</v>
      </c>
      <c r="D21" s="18" t="s">
        <v>177</v>
      </c>
      <c r="E21" s="21" t="s">
        <v>178</v>
      </c>
      <c r="F21" s="22" t="s">
        <v>23</v>
      </c>
      <c r="G21" s="16">
        <v>15</v>
      </c>
      <c r="H21" s="16">
        <v>1</v>
      </c>
      <c r="I21" s="16">
        <v>16</v>
      </c>
      <c r="J21" s="16">
        <v>0</v>
      </c>
      <c r="K21" s="16"/>
      <c r="L21" s="16"/>
      <c r="M21" s="16"/>
      <c r="N21" s="16"/>
      <c r="O21" s="16"/>
      <c r="P21" s="16"/>
      <c r="Q21" s="16">
        <v>11</v>
      </c>
      <c r="R21" s="16">
        <v>5</v>
      </c>
      <c r="S21" s="16"/>
      <c r="T21" s="16"/>
    </row>
    <row r="22" spans="1:20" ht="14.25">
      <c r="A22" s="16">
        <v>20</v>
      </c>
      <c r="B22" s="16">
        <f t="shared" si="0"/>
        <v>6</v>
      </c>
      <c r="C22" s="17">
        <f t="shared" si="1"/>
        <v>1</v>
      </c>
      <c r="D22" s="18" t="s">
        <v>179</v>
      </c>
      <c r="E22" s="21" t="s">
        <v>154</v>
      </c>
      <c r="F22" s="22" t="s">
        <v>17</v>
      </c>
      <c r="G22" s="16">
        <v>10</v>
      </c>
      <c r="H22" s="16">
        <v>6</v>
      </c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</row>
    <row r="23" spans="1:20" ht="14.25">
      <c r="A23" s="16">
        <v>21</v>
      </c>
      <c r="B23" s="16">
        <f t="shared" si="0"/>
        <v>5</v>
      </c>
      <c r="C23" s="17">
        <f t="shared" si="1"/>
        <v>3</v>
      </c>
      <c r="D23" s="18" t="s">
        <v>180</v>
      </c>
      <c r="E23" s="21" t="s">
        <v>181</v>
      </c>
      <c r="F23" s="22" t="s">
        <v>20</v>
      </c>
      <c r="G23" s="16">
        <v>16</v>
      </c>
      <c r="H23" s="16">
        <v>0</v>
      </c>
      <c r="I23" s="16">
        <v>15</v>
      </c>
      <c r="J23" s="16">
        <v>1</v>
      </c>
      <c r="K23" s="16"/>
      <c r="L23" s="16"/>
      <c r="M23" s="16"/>
      <c r="N23" s="16"/>
      <c r="O23" s="16"/>
      <c r="P23" s="16"/>
      <c r="Q23" s="16">
        <v>12</v>
      </c>
      <c r="R23" s="16">
        <v>4</v>
      </c>
      <c r="S23" s="16"/>
      <c r="T23" s="16"/>
    </row>
    <row r="24" spans="1:20" ht="14.25">
      <c r="A24" s="16">
        <v>22</v>
      </c>
      <c r="B24" s="16">
        <f t="shared" si="0"/>
        <v>2</v>
      </c>
      <c r="C24" s="17">
        <f t="shared" si="1"/>
        <v>1</v>
      </c>
      <c r="D24" s="18" t="s">
        <v>60</v>
      </c>
      <c r="E24" s="21" t="s">
        <v>182</v>
      </c>
      <c r="F24" s="22" t="s">
        <v>23</v>
      </c>
      <c r="G24" s="16">
        <v>14</v>
      </c>
      <c r="H24" s="16">
        <v>2</v>
      </c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</row>
    <row r="25" spans="2:3" ht="14.25">
      <c r="B25" s="1"/>
      <c r="C25" s="1"/>
    </row>
    <row r="26" spans="2:3" ht="14.25">
      <c r="B26" s="1"/>
      <c r="C26" s="1"/>
    </row>
    <row r="27" spans="2:3" ht="14.25">
      <c r="B27" s="1"/>
      <c r="C27" s="1"/>
    </row>
  </sheetData>
  <sheetProtection/>
  <mergeCells count="7">
    <mergeCell ref="S1:T1"/>
    <mergeCell ref="G1:H1"/>
    <mergeCell ref="I1:J1"/>
    <mergeCell ref="K1:L1"/>
    <mergeCell ref="M1:N1"/>
    <mergeCell ref="O1:P1"/>
    <mergeCell ref="Q1:R1"/>
  </mergeCells>
  <printOptions horizontalCentered="1"/>
  <pageMargins left="0.7083333333333334" right="0.7083333333333334" top="1.3777777777777778" bottom="1.3777777777777778" header="0.5118055555555555" footer="0.5118055555555555"/>
  <pageSetup fitToHeight="1" fitToWidth="1" horizontalDpi="300" verticalDpi="300" orientation="portrait" paperSize="9" r:id="rId1"/>
  <headerFooter alignWithMargins="0">
    <oddHeader>&amp;C&amp;"Calibri,Tučné"&amp;16POHÁR BĚŽCE TANVALDU 2010/2011
&amp;"Calibri,Tučná kurzíva"průběžné výsledky</oddHeader>
    <oddFooter>&amp;LPořádá:
DDM  ULITA
TJ SEBA Tanvald
Gymnázium Tanvald&amp;RZávody  podporují :
 Pekařství Jan Mašek
Město Tanvald
Gymnázium Tanvald 
Realitní kancelář K.Viktora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"/>
  <sheetViews>
    <sheetView tabSelected="1" view="pageBreakPreview" zoomScaleSheetLayoutView="100" zoomScalePageLayoutView="0" workbookViewId="0" topLeftCell="A1">
      <selection activeCell="Z25" sqref="Z25"/>
    </sheetView>
  </sheetViews>
  <sheetFormatPr defaultColWidth="9.140625" defaultRowHeight="15"/>
  <cols>
    <col min="1" max="1" width="5.8515625" style="2" customWidth="1"/>
    <col min="2" max="3" width="8.140625" style="2" customWidth="1"/>
    <col min="4" max="4" width="19.8515625" style="3" customWidth="1"/>
    <col min="5" max="5" width="11.421875" style="3" bestFit="1" customWidth="1"/>
    <col min="6" max="6" width="11.140625" style="4" bestFit="1" customWidth="1"/>
    <col min="7" max="10" width="6.7109375" style="1" customWidth="1"/>
    <col min="11" max="12" width="6.7109375" style="2" customWidth="1"/>
    <col min="13" max="14" width="6.7109375" style="1" customWidth="1"/>
    <col min="15" max="23" width="6.7109375" style="2" customWidth="1"/>
    <col min="24" max="16384" width="9.140625" style="2" customWidth="1"/>
  </cols>
  <sheetData>
    <row r="1" spans="1:24" ht="20.25">
      <c r="A1" s="5" t="s">
        <v>183</v>
      </c>
      <c r="B1" s="6"/>
      <c r="C1" s="6"/>
      <c r="D1" s="7"/>
      <c r="E1" s="7"/>
      <c r="F1" s="8"/>
      <c r="G1" s="59" t="s">
        <v>1</v>
      </c>
      <c r="H1" s="59"/>
      <c r="I1" s="59" t="s">
        <v>2</v>
      </c>
      <c r="J1" s="59"/>
      <c r="K1" s="59" t="s">
        <v>3</v>
      </c>
      <c r="L1" s="59"/>
      <c r="M1" s="59" t="s">
        <v>4</v>
      </c>
      <c r="N1" s="59"/>
      <c r="O1" s="59" t="s">
        <v>5</v>
      </c>
      <c r="P1" s="59"/>
      <c r="Q1" s="58" t="s">
        <v>6</v>
      </c>
      <c r="R1" s="58"/>
      <c r="S1" s="58" t="s">
        <v>7</v>
      </c>
      <c r="T1" s="58"/>
      <c r="U1" s="10"/>
      <c r="V1" s="10"/>
      <c r="W1" s="10"/>
      <c r="X1" s="10"/>
    </row>
    <row r="2" spans="1:20" s="10" customFormat="1" ht="14.25">
      <c r="A2" s="11" t="s">
        <v>8</v>
      </c>
      <c r="B2" s="11" t="s">
        <v>9</v>
      </c>
      <c r="C2" s="12" t="s">
        <v>10</v>
      </c>
      <c r="D2" s="13" t="s">
        <v>11</v>
      </c>
      <c r="E2" s="14" t="s">
        <v>12</v>
      </c>
      <c r="F2" s="15" t="s">
        <v>13</v>
      </c>
      <c r="G2" s="9" t="s">
        <v>14</v>
      </c>
      <c r="H2" s="9" t="s">
        <v>9</v>
      </c>
      <c r="I2" s="9" t="s">
        <v>14</v>
      </c>
      <c r="J2" s="9" t="s">
        <v>9</v>
      </c>
      <c r="K2" s="9" t="s">
        <v>14</v>
      </c>
      <c r="L2" s="9" t="s">
        <v>9</v>
      </c>
      <c r="M2" s="9" t="s">
        <v>14</v>
      </c>
      <c r="N2" s="9" t="s">
        <v>9</v>
      </c>
      <c r="O2" s="9" t="s">
        <v>14</v>
      </c>
      <c r="P2" s="9" t="s">
        <v>9</v>
      </c>
      <c r="Q2" s="9" t="s">
        <v>14</v>
      </c>
      <c r="R2" s="9" t="s">
        <v>9</v>
      </c>
      <c r="S2" s="9" t="s">
        <v>14</v>
      </c>
      <c r="T2" s="9" t="s">
        <v>9</v>
      </c>
    </row>
    <row r="3" spans="1:20" ht="15" customHeight="1">
      <c r="A3" s="16">
        <v>1</v>
      </c>
      <c r="B3" s="16">
        <f aca="true" t="shared" si="0" ref="B3:B47">SUM(H3,J3,L3,N3,P3,R3,T3)</f>
        <v>97</v>
      </c>
      <c r="C3" s="17">
        <f aca="true" t="shared" si="1" ref="C3:C47">COUNT(G3,I3,K3,M3,O3,Q3,S3)</f>
        <v>6</v>
      </c>
      <c r="D3" s="18" t="s">
        <v>186</v>
      </c>
      <c r="E3" s="19" t="s">
        <v>138</v>
      </c>
      <c r="F3" s="20" t="s">
        <v>187</v>
      </c>
      <c r="G3" s="16">
        <v>1</v>
      </c>
      <c r="H3" s="16">
        <v>20</v>
      </c>
      <c r="I3" s="16">
        <v>4</v>
      </c>
      <c r="J3" s="44"/>
      <c r="K3" s="16">
        <v>1</v>
      </c>
      <c r="L3" s="16">
        <v>20</v>
      </c>
      <c r="M3" s="16">
        <v>2</v>
      </c>
      <c r="N3" s="16">
        <v>17</v>
      </c>
      <c r="O3" s="16"/>
      <c r="P3" s="16"/>
      <c r="Q3" s="16">
        <v>1</v>
      </c>
      <c r="R3" s="16">
        <v>20</v>
      </c>
      <c r="S3" s="16">
        <v>1</v>
      </c>
      <c r="T3" s="16">
        <v>20</v>
      </c>
    </row>
    <row r="4" spans="1:20" ht="15" customHeight="1">
      <c r="A4" s="16">
        <v>2</v>
      </c>
      <c r="B4" s="16">
        <f t="shared" si="0"/>
        <v>94</v>
      </c>
      <c r="C4" s="17">
        <f t="shared" si="1"/>
        <v>7</v>
      </c>
      <c r="D4" s="18" t="s">
        <v>184</v>
      </c>
      <c r="E4" s="21" t="s">
        <v>185</v>
      </c>
      <c r="F4" s="20" t="s">
        <v>17</v>
      </c>
      <c r="G4" s="16">
        <v>3</v>
      </c>
      <c r="H4" s="44"/>
      <c r="I4" s="16">
        <v>1</v>
      </c>
      <c r="J4" s="16">
        <v>20</v>
      </c>
      <c r="K4" s="16">
        <v>2</v>
      </c>
      <c r="L4" s="16">
        <v>17</v>
      </c>
      <c r="M4" s="16">
        <v>1</v>
      </c>
      <c r="N4" s="16">
        <v>20</v>
      </c>
      <c r="O4" s="16">
        <v>1</v>
      </c>
      <c r="P4" s="16">
        <v>20</v>
      </c>
      <c r="Q4" s="16">
        <v>2</v>
      </c>
      <c r="R4" s="44"/>
      <c r="S4" s="16">
        <v>2</v>
      </c>
      <c r="T4" s="16">
        <v>17</v>
      </c>
    </row>
    <row r="5" spans="1:20" ht="15" customHeight="1">
      <c r="A5" s="16">
        <v>3</v>
      </c>
      <c r="B5" s="16">
        <f t="shared" si="0"/>
        <v>38</v>
      </c>
      <c r="C5" s="17">
        <f t="shared" si="1"/>
        <v>3</v>
      </c>
      <c r="D5" s="18" t="s">
        <v>188</v>
      </c>
      <c r="E5" s="21" t="s">
        <v>111</v>
      </c>
      <c r="F5" s="20" t="s">
        <v>187</v>
      </c>
      <c r="G5" s="16">
        <v>4</v>
      </c>
      <c r="H5" s="16">
        <v>13</v>
      </c>
      <c r="I5" s="16">
        <v>6</v>
      </c>
      <c r="J5" s="16">
        <v>10</v>
      </c>
      <c r="K5" s="16"/>
      <c r="L5" s="16"/>
      <c r="M5" s="16"/>
      <c r="N5" s="16"/>
      <c r="O5" s="16"/>
      <c r="P5" s="16"/>
      <c r="Q5" s="16">
        <v>3</v>
      </c>
      <c r="R5" s="16">
        <v>15</v>
      </c>
      <c r="S5" s="16"/>
      <c r="T5" s="16"/>
    </row>
    <row r="6" spans="1:20" ht="15" customHeight="1">
      <c r="A6" s="16">
        <v>4</v>
      </c>
      <c r="B6" s="16">
        <f t="shared" si="0"/>
        <v>35</v>
      </c>
      <c r="C6" s="17">
        <f t="shared" si="1"/>
        <v>4</v>
      </c>
      <c r="D6" s="18" t="s">
        <v>189</v>
      </c>
      <c r="E6" s="21" t="s">
        <v>88</v>
      </c>
      <c r="F6" s="20" t="s">
        <v>17</v>
      </c>
      <c r="G6" s="16">
        <v>17</v>
      </c>
      <c r="H6" s="16">
        <v>0</v>
      </c>
      <c r="I6" s="16"/>
      <c r="J6" s="16"/>
      <c r="K6" s="16">
        <v>3</v>
      </c>
      <c r="L6" s="16">
        <v>15</v>
      </c>
      <c r="M6" s="16">
        <v>6</v>
      </c>
      <c r="N6" s="16">
        <v>10</v>
      </c>
      <c r="O6" s="16"/>
      <c r="P6" s="16"/>
      <c r="Q6" s="16">
        <v>6</v>
      </c>
      <c r="R6" s="16">
        <v>10</v>
      </c>
      <c r="S6" s="16"/>
      <c r="T6" s="16"/>
    </row>
    <row r="7" spans="1:20" ht="15" customHeight="1">
      <c r="A7" s="16">
        <v>5</v>
      </c>
      <c r="B7" s="16">
        <f t="shared" si="0"/>
        <v>34</v>
      </c>
      <c r="C7" s="17">
        <f t="shared" si="1"/>
        <v>3</v>
      </c>
      <c r="D7" s="18" t="s">
        <v>199</v>
      </c>
      <c r="E7" s="21" t="s">
        <v>118</v>
      </c>
      <c r="F7" s="20" t="s">
        <v>17</v>
      </c>
      <c r="G7" s="16">
        <v>10</v>
      </c>
      <c r="H7" s="16">
        <v>6</v>
      </c>
      <c r="I7" s="16"/>
      <c r="J7" s="16"/>
      <c r="K7" s="16"/>
      <c r="L7" s="16"/>
      <c r="M7" s="16"/>
      <c r="N7" s="16"/>
      <c r="O7" s="16"/>
      <c r="P7" s="16"/>
      <c r="Q7" s="16">
        <v>4</v>
      </c>
      <c r="R7" s="16">
        <v>13</v>
      </c>
      <c r="S7" s="16">
        <v>3</v>
      </c>
      <c r="T7" s="16">
        <v>15</v>
      </c>
    </row>
    <row r="8" spans="1:20" ht="15" customHeight="1">
      <c r="A8" s="16">
        <v>6</v>
      </c>
      <c r="B8" s="16">
        <f t="shared" si="0"/>
        <v>32</v>
      </c>
      <c r="C8" s="17">
        <f t="shared" si="1"/>
        <v>2</v>
      </c>
      <c r="D8" s="18" t="s">
        <v>190</v>
      </c>
      <c r="E8" s="21" t="s">
        <v>191</v>
      </c>
      <c r="F8" s="20" t="s">
        <v>187</v>
      </c>
      <c r="G8" s="16">
        <v>2</v>
      </c>
      <c r="H8" s="16">
        <v>17</v>
      </c>
      <c r="I8" s="16">
        <v>3</v>
      </c>
      <c r="J8" s="16">
        <v>15</v>
      </c>
      <c r="K8" s="16"/>
      <c r="L8" s="16"/>
      <c r="M8" s="16"/>
      <c r="N8" s="16"/>
      <c r="O8" s="16"/>
      <c r="P8" s="16"/>
      <c r="Q8" s="16"/>
      <c r="R8" s="16"/>
      <c r="S8" s="16"/>
      <c r="T8" s="16"/>
    </row>
    <row r="9" spans="1:20" ht="15" customHeight="1">
      <c r="A9" s="16">
        <v>7</v>
      </c>
      <c r="B9" s="16">
        <f t="shared" si="0"/>
        <v>30</v>
      </c>
      <c r="C9" s="17">
        <f t="shared" si="1"/>
        <v>5</v>
      </c>
      <c r="D9" s="18" t="s">
        <v>196</v>
      </c>
      <c r="E9" s="21" t="s">
        <v>49</v>
      </c>
      <c r="F9" s="20" t="s">
        <v>23</v>
      </c>
      <c r="G9" s="16">
        <v>13</v>
      </c>
      <c r="H9" s="16">
        <v>3</v>
      </c>
      <c r="I9" s="16">
        <v>15</v>
      </c>
      <c r="J9" s="16">
        <v>1</v>
      </c>
      <c r="K9" s="16"/>
      <c r="L9" s="16"/>
      <c r="M9" s="16">
        <v>4</v>
      </c>
      <c r="N9" s="16">
        <v>13</v>
      </c>
      <c r="O9" s="16"/>
      <c r="P9" s="16"/>
      <c r="Q9" s="16">
        <v>14</v>
      </c>
      <c r="R9" s="16">
        <v>2</v>
      </c>
      <c r="S9" s="16">
        <v>5</v>
      </c>
      <c r="T9" s="16">
        <v>11</v>
      </c>
    </row>
    <row r="10" spans="1:20" ht="15" customHeight="1">
      <c r="A10" s="16">
        <v>8</v>
      </c>
      <c r="B10" s="16">
        <f t="shared" si="0"/>
        <v>30</v>
      </c>
      <c r="C10" s="17">
        <f t="shared" si="1"/>
        <v>3</v>
      </c>
      <c r="D10" s="18" t="s">
        <v>189</v>
      </c>
      <c r="E10" s="21" t="s">
        <v>192</v>
      </c>
      <c r="F10" s="20" t="s">
        <v>193</v>
      </c>
      <c r="G10" s="16">
        <v>8</v>
      </c>
      <c r="H10" s="16">
        <v>8</v>
      </c>
      <c r="I10" s="16">
        <v>11</v>
      </c>
      <c r="J10" s="16">
        <v>5</v>
      </c>
      <c r="K10" s="16"/>
      <c r="L10" s="16"/>
      <c r="M10" s="16"/>
      <c r="N10" s="16"/>
      <c r="O10" s="16">
        <v>2</v>
      </c>
      <c r="P10" s="16">
        <v>17</v>
      </c>
      <c r="Q10" s="16"/>
      <c r="R10" s="16"/>
      <c r="S10" s="16"/>
      <c r="T10" s="16"/>
    </row>
    <row r="11" spans="1:20" ht="15" customHeight="1">
      <c r="A11" s="16">
        <v>9</v>
      </c>
      <c r="B11" s="16">
        <f t="shared" si="0"/>
        <v>21</v>
      </c>
      <c r="C11" s="17">
        <f t="shared" si="1"/>
        <v>3</v>
      </c>
      <c r="D11" s="18" t="s">
        <v>194</v>
      </c>
      <c r="E11" s="21" t="s">
        <v>195</v>
      </c>
      <c r="F11" s="20" t="s">
        <v>17</v>
      </c>
      <c r="G11" s="16">
        <v>12</v>
      </c>
      <c r="H11" s="16">
        <v>4</v>
      </c>
      <c r="I11" s="16">
        <v>10</v>
      </c>
      <c r="J11" s="16">
        <v>6</v>
      </c>
      <c r="K11" s="16"/>
      <c r="L11" s="16"/>
      <c r="M11" s="16"/>
      <c r="N11" s="16"/>
      <c r="O11" s="16"/>
      <c r="P11" s="16"/>
      <c r="Q11" s="16">
        <v>5</v>
      </c>
      <c r="R11" s="16">
        <v>11</v>
      </c>
      <c r="S11" s="16"/>
      <c r="T11" s="16"/>
    </row>
    <row r="12" spans="1:20" ht="15" customHeight="1">
      <c r="A12" s="16">
        <v>10</v>
      </c>
      <c r="B12" s="16">
        <f t="shared" si="0"/>
        <v>19</v>
      </c>
      <c r="C12" s="17">
        <f t="shared" si="1"/>
        <v>3</v>
      </c>
      <c r="D12" s="18" t="s">
        <v>197</v>
      </c>
      <c r="E12" s="21" t="s">
        <v>198</v>
      </c>
      <c r="F12" s="20" t="s">
        <v>20</v>
      </c>
      <c r="G12" s="16"/>
      <c r="H12" s="16"/>
      <c r="I12" s="16">
        <v>16</v>
      </c>
      <c r="J12" s="16">
        <v>0</v>
      </c>
      <c r="K12" s="16"/>
      <c r="L12" s="16"/>
      <c r="M12" s="16">
        <v>5</v>
      </c>
      <c r="N12" s="16">
        <v>11</v>
      </c>
      <c r="O12" s="16"/>
      <c r="P12" s="16"/>
      <c r="Q12" s="16">
        <v>8</v>
      </c>
      <c r="R12" s="16">
        <v>8</v>
      </c>
      <c r="S12" s="16"/>
      <c r="T12" s="16"/>
    </row>
    <row r="13" spans="1:20" ht="15" customHeight="1">
      <c r="A13" s="16">
        <v>11</v>
      </c>
      <c r="B13" s="16">
        <f t="shared" si="0"/>
        <v>17</v>
      </c>
      <c r="C13" s="17">
        <f t="shared" si="1"/>
        <v>4</v>
      </c>
      <c r="D13" s="18" t="s">
        <v>200</v>
      </c>
      <c r="E13" s="21" t="s">
        <v>16</v>
      </c>
      <c r="F13" s="20" t="s">
        <v>23</v>
      </c>
      <c r="G13" s="16">
        <v>14</v>
      </c>
      <c r="H13" s="16">
        <v>2</v>
      </c>
      <c r="I13" s="16">
        <v>24</v>
      </c>
      <c r="J13" s="16">
        <v>0</v>
      </c>
      <c r="K13" s="16"/>
      <c r="L13" s="16"/>
      <c r="M13" s="16">
        <v>3</v>
      </c>
      <c r="N13" s="16">
        <v>15</v>
      </c>
      <c r="O13" s="16"/>
      <c r="P13" s="16"/>
      <c r="Q13" s="16">
        <v>18</v>
      </c>
      <c r="R13" s="16">
        <v>0</v>
      </c>
      <c r="S13" s="16"/>
      <c r="T13" s="16"/>
    </row>
    <row r="14" spans="1:20" ht="15" customHeight="1">
      <c r="A14" s="16">
        <v>12</v>
      </c>
      <c r="B14" s="16">
        <f t="shared" si="0"/>
        <v>17</v>
      </c>
      <c r="C14" s="17">
        <f t="shared" si="1"/>
        <v>2</v>
      </c>
      <c r="D14" s="18" t="s">
        <v>201</v>
      </c>
      <c r="E14" s="21" t="s">
        <v>202</v>
      </c>
      <c r="F14" s="20" t="s">
        <v>193</v>
      </c>
      <c r="G14" s="16">
        <v>7</v>
      </c>
      <c r="H14" s="16">
        <v>9</v>
      </c>
      <c r="I14" s="16">
        <v>8</v>
      </c>
      <c r="J14" s="16">
        <v>8</v>
      </c>
      <c r="K14" s="16"/>
      <c r="L14" s="16"/>
      <c r="M14" s="16"/>
      <c r="N14" s="16"/>
      <c r="O14" s="16"/>
      <c r="P14" s="16"/>
      <c r="Q14" s="16"/>
      <c r="R14" s="16"/>
      <c r="S14" s="16"/>
      <c r="T14" s="16"/>
    </row>
    <row r="15" spans="1:20" ht="15" customHeight="1">
      <c r="A15" s="16">
        <v>13</v>
      </c>
      <c r="B15" s="16">
        <f t="shared" si="0"/>
        <v>17</v>
      </c>
      <c r="C15" s="17">
        <f t="shared" si="1"/>
        <v>1</v>
      </c>
      <c r="D15" s="18" t="s">
        <v>203</v>
      </c>
      <c r="E15" s="21" t="s">
        <v>204</v>
      </c>
      <c r="F15" s="20" t="s">
        <v>193</v>
      </c>
      <c r="G15" s="16"/>
      <c r="H15" s="16"/>
      <c r="I15" s="16">
        <v>2</v>
      </c>
      <c r="J15" s="16">
        <v>17</v>
      </c>
      <c r="K15" s="16"/>
      <c r="L15" s="16"/>
      <c r="M15" s="16"/>
      <c r="N15" s="16"/>
      <c r="O15" s="16"/>
      <c r="P15" s="16"/>
      <c r="Q15" s="16"/>
      <c r="R15" s="16"/>
      <c r="S15" s="16"/>
      <c r="T15" s="16"/>
    </row>
    <row r="16" spans="1:20" ht="15" customHeight="1">
      <c r="A16" s="16">
        <v>14</v>
      </c>
      <c r="B16" s="16">
        <f t="shared" si="0"/>
        <v>14</v>
      </c>
      <c r="C16" s="17">
        <f t="shared" si="1"/>
        <v>2</v>
      </c>
      <c r="D16" s="18" t="s">
        <v>205</v>
      </c>
      <c r="E16" s="21" t="s">
        <v>206</v>
      </c>
      <c r="F16" s="20" t="s">
        <v>193</v>
      </c>
      <c r="G16" s="16">
        <v>5</v>
      </c>
      <c r="H16" s="16">
        <v>11</v>
      </c>
      <c r="I16" s="16">
        <v>13</v>
      </c>
      <c r="J16" s="16">
        <v>3</v>
      </c>
      <c r="K16" s="16"/>
      <c r="L16" s="16"/>
      <c r="M16" s="16"/>
      <c r="N16" s="16"/>
      <c r="O16" s="16"/>
      <c r="P16" s="16"/>
      <c r="Q16" s="16"/>
      <c r="R16" s="16"/>
      <c r="S16" s="16"/>
      <c r="T16" s="16"/>
    </row>
    <row r="17" spans="1:20" ht="15" customHeight="1">
      <c r="A17" s="16">
        <v>15</v>
      </c>
      <c r="B17" s="16">
        <f t="shared" si="0"/>
        <v>13</v>
      </c>
      <c r="C17" s="17">
        <f t="shared" si="1"/>
        <v>3</v>
      </c>
      <c r="D17" s="18" t="s">
        <v>238</v>
      </c>
      <c r="E17" s="21" t="s">
        <v>239</v>
      </c>
      <c r="F17" s="20" t="s">
        <v>17</v>
      </c>
      <c r="G17" s="16">
        <v>23</v>
      </c>
      <c r="H17" s="16">
        <v>0</v>
      </c>
      <c r="I17" s="16">
        <v>21</v>
      </c>
      <c r="J17" s="16">
        <v>0</v>
      </c>
      <c r="K17" s="16"/>
      <c r="L17" s="16"/>
      <c r="M17" s="16"/>
      <c r="N17" s="16"/>
      <c r="O17" s="16"/>
      <c r="P17" s="16"/>
      <c r="Q17" s="16"/>
      <c r="R17" s="16"/>
      <c r="S17" s="16">
        <v>4</v>
      </c>
      <c r="T17" s="16">
        <v>13</v>
      </c>
    </row>
    <row r="18" spans="1:20" ht="15" customHeight="1">
      <c r="A18" s="16">
        <v>16</v>
      </c>
      <c r="B18" s="16">
        <f t="shared" si="0"/>
        <v>12</v>
      </c>
      <c r="C18" s="17">
        <f t="shared" si="1"/>
        <v>2</v>
      </c>
      <c r="D18" s="18" t="s">
        <v>207</v>
      </c>
      <c r="E18" s="21" t="s">
        <v>208</v>
      </c>
      <c r="F18" s="20" t="s">
        <v>187</v>
      </c>
      <c r="G18" s="16">
        <v>9</v>
      </c>
      <c r="H18" s="16">
        <v>7</v>
      </c>
      <c r="I18" s="16"/>
      <c r="J18" s="16"/>
      <c r="K18" s="16"/>
      <c r="L18" s="16"/>
      <c r="M18" s="16"/>
      <c r="N18" s="16"/>
      <c r="O18" s="16"/>
      <c r="P18" s="16"/>
      <c r="Q18" s="16">
        <v>11</v>
      </c>
      <c r="R18" s="16">
        <v>5</v>
      </c>
      <c r="S18" s="16"/>
      <c r="T18" s="16"/>
    </row>
    <row r="19" spans="1:20" ht="15" customHeight="1">
      <c r="A19" s="16">
        <v>17</v>
      </c>
      <c r="B19" s="16">
        <f t="shared" si="0"/>
        <v>11</v>
      </c>
      <c r="C19" s="17">
        <f t="shared" si="1"/>
        <v>2</v>
      </c>
      <c r="D19" s="24" t="s">
        <v>209</v>
      </c>
      <c r="E19" s="25" t="s">
        <v>204</v>
      </c>
      <c r="F19" s="26" t="s">
        <v>193</v>
      </c>
      <c r="G19" s="16">
        <v>16</v>
      </c>
      <c r="H19" s="27">
        <v>0</v>
      </c>
      <c r="I19" s="27">
        <v>5</v>
      </c>
      <c r="J19" s="27">
        <v>11</v>
      </c>
      <c r="K19" s="16"/>
      <c r="L19" s="16"/>
      <c r="M19" s="16"/>
      <c r="N19" s="16"/>
      <c r="O19" s="16"/>
      <c r="P19" s="16"/>
      <c r="Q19" s="16"/>
      <c r="R19" s="16"/>
      <c r="S19" s="16"/>
      <c r="T19" s="16"/>
    </row>
    <row r="20" spans="1:20" ht="15" customHeight="1">
      <c r="A20" s="16">
        <v>18</v>
      </c>
      <c r="B20" s="16">
        <f t="shared" si="0"/>
        <v>10</v>
      </c>
      <c r="C20" s="17">
        <f t="shared" si="1"/>
        <v>1</v>
      </c>
      <c r="D20" s="18" t="s">
        <v>210</v>
      </c>
      <c r="E20" s="21" t="s">
        <v>211</v>
      </c>
      <c r="F20" s="20" t="s">
        <v>23</v>
      </c>
      <c r="G20" s="16">
        <v>6</v>
      </c>
      <c r="H20" s="16">
        <v>10</v>
      </c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</row>
    <row r="21" spans="1:20" ht="15" customHeight="1">
      <c r="A21" s="16">
        <v>19</v>
      </c>
      <c r="B21" s="16">
        <f t="shared" si="0"/>
        <v>9</v>
      </c>
      <c r="C21" s="17">
        <f t="shared" si="1"/>
        <v>3</v>
      </c>
      <c r="D21" s="18" t="s">
        <v>212</v>
      </c>
      <c r="E21" s="21" t="s">
        <v>111</v>
      </c>
      <c r="F21" s="20" t="s">
        <v>23</v>
      </c>
      <c r="G21" s="16">
        <v>15</v>
      </c>
      <c r="H21" s="16">
        <v>1</v>
      </c>
      <c r="I21" s="16">
        <v>12</v>
      </c>
      <c r="J21" s="16">
        <v>4</v>
      </c>
      <c r="K21" s="16"/>
      <c r="L21" s="16"/>
      <c r="M21" s="16"/>
      <c r="N21" s="16"/>
      <c r="O21" s="16"/>
      <c r="P21" s="16"/>
      <c r="Q21" s="16">
        <v>12</v>
      </c>
      <c r="R21" s="16">
        <v>4</v>
      </c>
      <c r="S21" s="16"/>
      <c r="T21" s="16"/>
    </row>
    <row r="22" spans="1:20" ht="15" customHeight="1">
      <c r="A22" s="16">
        <v>20</v>
      </c>
      <c r="B22" s="16">
        <f t="shared" si="0"/>
        <v>9</v>
      </c>
      <c r="C22" s="17">
        <f t="shared" si="1"/>
        <v>3</v>
      </c>
      <c r="D22" s="18" t="s">
        <v>213</v>
      </c>
      <c r="E22" s="21" t="s">
        <v>214</v>
      </c>
      <c r="F22" s="20" t="s">
        <v>23</v>
      </c>
      <c r="G22" s="16">
        <v>28</v>
      </c>
      <c r="H22" s="16">
        <v>0</v>
      </c>
      <c r="I22" s="16">
        <v>19</v>
      </c>
      <c r="J22" s="16">
        <v>0</v>
      </c>
      <c r="K22" s="16"/>
      <c r="L22" s="16"/>
      <c r="M22" s="16"/>
      <c r="N22" s="16"/>
      <c r="O22" s="16"/>
      <c r="P22" s="16"/>
      <c r="Q22" s="16">
        <v>7</v>
      </c>
      <c r="R22" s="16">
        <v>9</v>
      </c>
      <c r="S22" s="16"/>
      <c r="T22" s="16"/>
    </row>
    <row r="23" spans="1:20" ht="15" customHeight="1">
      <c r="A23" s="16">
        <v>21</v>
      </c>
      <c r="B23" s="16">
        <f t="shared" si="0"/>
        <v>9</v>
      </c>
      <c r="C23" s="17">
        <f t="shared" si="1"/>
        <v>1</v>
      </c>
      <c r="D23" s="18" t="s">
        <v>215</v>
      </c>
      <c r="E23" s="21" t="s">
        <v>88</v>
      </c>
      <c r="F23" s="20" t="s">
        <v>17</v>
      </c>
      <c r="G23" s="16"/>
      <c r="H23" s="16"/>
      <c r="I23" s="16">
        <v>7</v>
      </c>
      <c r="J23" s="16">
        <v>9</v>
      </c>
      <c r="K23" s="16"/>
      <c r="L23" s="16"/>
      <c r="M23" s="16"/>
      <c r="N23" s="16"/>
      <c r="O23" s="16"/>
      <c r="P23" s="16"/>
      <c r="Q23" s="16"/>
      <c r="R23" s="16"/>
      <c r="S23" s="16"/>
      <c r="T23" s="16"/>
    </row>
    <row r="24" spans="1:20" ht="15" customHeight="1">
      <c r="A24" s="16">
        <v>22</v>
      </c>
      <c r="B24" s="16">
        <f t="shared" si="0"/>
        <v>7</v>
      </c>
      <c r="C24" s="17">
        <f t="shared" si="1"/>
        <v>3</v>
      </c>
      <c r="D24" s="18" t="s">
        <v>216</v>
      </c>
      <c r="E24" s="21" t="s">
        <v>217</v>
      </c>
      <c r="F24" s="20" t="s">
        <v>17</v>
      </c>
      <c r="G24" s="16">
        <v>18</v>
      </c>
      <c r="H24" s="16">
        <v>0</v>
      </c>
      <c r="I24" s="16">
        <v>9</v>
      </c>
      <c r="J24" s="16">
        <v>7</v>
      </c>
      <c r="K24" s="16"/>
      <c r="L24" s="16"/>
      <c r="M24" s="16"/>
      <c r="N24" s="16"/>
      <c r="O24" s="16"/>
      <c r="P24" s="16"/>
      <c r="Q24" s="16">
        <v>19</v>
      </c>
      <c r="R24" s="16">
        <v>0</v>
      </c>
      <c r="S24" s="16"/>
      <c r="T24" s="16"/>
    </row>
    <row r="25" spans="1:20" ht="15" customHeight="1">
      <c r="A25" s="16">
        <v>23</v>
      </c>
      <c r="B25" s="16">
        <f t="shared" si="0"/>
        <v>7</v>
      </c>
      <c r="C25" s="17">
        <f t="shared" si="1"/>
        <v>2</v>
      </c>
      <c r="D25" s="18" t="s">
        <v>218</v>
      </c>
      <c r="E25" s="21" t="s">
        <v>219</v>
      </c>
      <c r="F25" s="20" t="s">
        <v>20</v>
      </c>
      <c r="G25" s="16"/>
      <c r="H25" s="16"/>
      <c r="I25" s="16">
        <v>20</v>
      </c>
      <c r="J25" s="16">
        <v>0</v>
      </c>
      <c r="K25" s="16"/>
      <c r="L25" s="16"/>
      <c r="M25" s="16"/>
      <c r="N25" s="16"/>
      <c r="O25" s="16"/>
      <c r="P25" s="16"/>
      <c r="Q25" s="16">
        <v>9</v>
      </c>
      <c r="R25" s="16">
        <v>7</v>
      </c>
      <c r="S25" s="16"/>
      <c r="T25" s="16"/>
    </row>
    <row r="26" spans="1:20" ht="15" customHeight="1">
      <c r="A26" s="16">
        <v>24</v>
      </c>
      <c r="B26" s="16">
        <f t="shared" si="0"/>
        <v>6</v>
      </c>
      <c r="C26" s="17">
        <f t="shared" si="1"/>
        <v>3</v>
      </c>
      <c r="D26" s="18" t="s">
        <v>220</v>
      </c>
      <c r="E26" s="21" t="s">
        <v>115</v>
      </c>
      <c r="F26" s="20" t="s">
        <v>17</v>
      </c>
      <c r="G26" s="16">
        <v>24</v>
      </c>
      <c r="H26" s="16">
        <v>0</v>
      </c>
      <c r="I26" s="16">
        <v>17</v>
      </c>
      <c r="J26" s="16">
        <v>0</v>
      </c>
      <c r="K26" s="16"/>
      <c r="L26" s="16"/>
      <c r="M26" s="16"/>
      <c r="N26" s="16"/>
      <c r="O26" s="16"/>
      <c r="P26" s="16"/>
      <c r="Q26" s="16">
        <v>10</v>
      </c>
      <c r="R26" s="16">
        <v>6</v>
      </c>
      <c r="S26" s="16"/>
      <c r="T26" s="16"/>
    </row>
    <row r="27" spans="1:20" ht="15" customHeight="1">
      <c r="A27" s="16">
        <v>25</v>
      </c>
      <c r="B27" s="16">
        <f t="shared" si="0"/>
        <v>6</v>
      </c>
      <c r="C27" s="17">
        <f t="shared" si="1"/>
        <v>2</v>
      </c>
      <c r="D27" s="18" t="s">
        <v>137</v>
      </c>
      <c r="E27" s="21" t="s">
        <v>202</v>
      </c>
      <c r="F27" s="20" t="s">
        <v>17</v>
      </c>
      <c r="G27" s="27">
        <v>11</v>
      </c>
      <c r="H27" s="27">
        <v>5</v>
      </c>
      <c r="I27" s="16"/>
      <c r="J27" s="16"/>
      <c r="K27" s="16"/>
      <c r="L27" s="16"/>
      <c r="M27" s="16"/>
      <c r="N27" s="16"/>
      <c r="O27" s="16"/>
      <c r="P27" s="16"/>
      <c r="Q27" s="16">
        <v>15</v>
      </c>
      <c r="R27" s="16">
        <v>1</v>
      </c>
      <c r="S27" s="16"/>
      <c r="T27" s="16"/>
    </row>
    <row r="28" spans="1:20" ht="15" customHeight="1">
      <c r="A28" s="16">
        <v>26</v>
      </c>
      <c r="B28" s="16">
        <f t="shared" si="0"/>
        <v>5</v>
      </c>
      <c r="C28" s="17">
        <f t="shared" si="1"/>
        <v>3</v>
      </c>
      <c r="D28" s="18" t="s">
        <v>221</v>
      </c>
      <c r="E28" s="21" t="s">
        <v>115</v>
      </c>
      <c r="F28" s="20" t="s">
        <v>17</v>
      </c>
      <c r="G28" s="16">
        <v>31</v>
      </c>
      <c r="H28" s="16">
        <v>0</v>
      </c>
      <c r="I28" s="16">
        <v>14</v>
      </c>
      <c r="J28" s="16">
        <v>2</v>
      </c>
      <c r="K28" s="16"/>
      <c r="L28" s="16"/>
      <c r="M28" s="16"/>
      <c r="N28" s="16"/>
      <c r="O28" s="16"/>
      <c r="P28" s="16"/>
      <c r="Q28" s="16">
        <v>13</v>
      </c>
      <c r="R28" s="16">
        <v>3</v>
      </c>
      <c r="S28" s="16"/>
      <c r="T28" s="16"/>
    </row>
    <row r="29" spans="1:20" ht="15" customHeight="1">
      <c r="A29" s="16">
        <v>27</v>
      </c>
      <c r="B29" s="16">
        <f t="shared" si="0"/>
        <v>0</v>
      </c>
      <c r="C29" s="17">
        <f t="shared" si="1"/>
        <v>3</v>
      </c>
      <c r="D29" s="18" t="s">
        <v>222</v>
      </c>
      <c r="E29" s="21" t="s">
        <v>35</v>
      </c>
      <c r="F29" s="20" t="s">
        <v>23</v>
      </c>
      <c r="G29" s="16">
        <v>35</v>
      </c>
      <c r="H29" s="16">
        <v>0</v>
      </c>
      <c r="I29" s="16">
        <v>28</v>
      </c>
      <c r="J29" s="16">
        <v>0</v>
      </c>
      <c r="K29" s="16"/>
      <c r="L29" s="16"/>
      <c r="M29" s="16"/>
      <c r="N29" s="16"/>
      <c r="O29" s="16"/>
      <c r="P29" s="16"/>
      <c r="Q29" s="16">
        <v>26</v>
      </c>
      <c r="R29" s="16">
        <v>0</v>
      </c>
      <c r="S29" s="16"/>
      <c r="T29" s="16"/>
    </row>
    <row r="30" spans="1:20" ht="15" customHeight="1">
      <c r="A30" s="16">
        <v>28</v>
      </c>
      <c r="B30" s="16">
        <f t="shared" si="0"/>
        <v>0</v>
      </c>
      <c r="C30" s="17">
        <f t="shared" si="1"/>
        <v>3</v>
      </c>
      <c r="D30" s="18" t="s">
        <v>223</v>
      </c>
      <c r="E30" s="21" t="s">
        <v>224</v>
      </c>
      <c r="F30" s="20" t="s">
        <v>17</v>
      </c>
      <c r="G30" s="16">
        <v>22</v>
      </c>
      <c r="H30" s="16">
        <v>0</v>
      </c>
      <c r="I30" s="16">
        <v>25</v>
      </c>
      <c r="J30" s="16">
        <v>0</v>
      </c>
      <c r="K30" s="16"/>
      <c r="L30" s="16"/>
      <c r="M30" s="16"/>
      <c r="N30" s="16"/>
      <c r="O30" s="16"/>
      <c r="P30" s="16"/>
      <c r="Q30" s="16">
        <v>20</v>
      </c>
      <c r="R30" s="16">
        <v>0</v>
      </c>
      <c r="S30" s="16"/>
      <c r="T30" s="16"/>
    </row>
    <row r="31" spans="1:20" ht="15" customHeight="1">
      <c r="A31" s="16">
        <v>29</v>
      </c>
      <c r="B31" s="16">
        <f t="shared" si="0"/>
        <v>0</v>
      </c>
      <c r="C31" s="17">
        <f t="shared" si="1"/>
        <v>3</v>
      </c>
      <c r="D31" s="18" t="s">
        <v>225</v>
      </c>
      <c r="E31" s="21" t="s">
        <v>226</v>
      </c>
      <c r="F31" s="20" t="s">
        <v>17</v>
      </c>
      <c r="G31" s="16">
        <v>19</v>
      </c>
      <c r="H31" s="16">
        <v>0</v>
      </c>
      <c r="I31" s="16">
        <v>23</v>
      </c>
      <c r="J31" s="16">
        <v>0</v>
      </c>
      <c r="K31" s="16"/>
      <c r="L31" s="16"/>
      <c r="M31" s="16"/>
      <c r="N31" s="16"/>
      <c r="O31" s="16"/>
      <c r="P31" s="16"/>
      <c r="Q31" s="16">
        <v>17</v>
      </c>
      <c r="R31" s="16">
        <v>0</v>
      </c>
      <c r="S31" s="16"/>
      <c r="T31" s="16"/>
    </row>
    <row r="32" spans="1:20" ht="15" customHeight="1">
      <c r="A32" s="16">
        <v>30</v>
      </c>
      <c r="B32" s="16">
        <f t="shared" si="0"/>
        <v>0</v>
      </c>
      <c r="C32" s="17">
        <f t="shared" si="1"/>
        <v>2</v>
      </c>
      <c r="D32" s="18" t="s">
        <v>227</v>
      </c>
      <c r="E32" s="21" t="s">
        <v>115</v>
      </c>
      <c r="F32" s="20" t="s">
        <v>23</v>
      </c>
      <c r="G32" s="16">
        <v>36</v>
      </c>
      <c r="H32" s="16">
        <v>0</v>
      </c>
      <c r="I32" s="16"/>
      <c r="J32" s="16"/>
      <c r="K32" s="16"/>
      <c r="L32" s="16"/>
      <c r="M32" s="16"/>
      <c r="N32" s="16"/>
      <c r="O32" s="16"/>
      <c r="P32" s="16"/>
      <c r="Q32" s="16">
        <v>21</v>
      </c>
      <c r="R32" s="16">
        <v>0</v>
      </c>
      <c r="S32" s="16"/>
      <c r="T32" s="16"/>
    </row>
    <row r="33" spans="1:20" ht="15" customHeight="1">
      <c r="A33" s="16">
        <v>31</v>
      </c>
      <c r="B33" s="16">
        <f t="shared" si="0"/>
        <v>0</v>
      </c>
      <c r="C33" s="17">
        <f t="shared" si="1"/>
        <v>2</v>
      </c>
      <c r="D33" s="18" t="s">
        <v>228</v>
      </c>
      <c r="E33" s="21" t="s">
        <v>202</v>
      </c>
      <c r="F33" s="20" t="s">
        <v>187</v>
      </c>
      <c r="G33" s="16">
        <v>27</v>
      </c>
      <c r="H33" s="16">
        <v>0</v>
      </c>
      <c r="I33" s="16">
        <v>22</v>
      </c>
      <c r="J33" s="16">
        <v>0</v>
      </c>
      <c r="K33" s="16"/>
      <c r="L33" s="16"/>
      <c r="M33" s="16"/>
      <c r="N33" s="16"/>
      <c r="O33" s="16"/>
      <c r="P33" s="16"/>
      <c r="Q33" s="16"/>
      <c r="R33" s="16"/>
      <c r="S33" s="16"/>
      <c r="T33" s="16"/>
    </row>
    <row r="34" spans="1:20" ht="15" customHeight="1">
      <c r="A34" s="16">
        <v>32</v>
      </c>
      <c r="B34" s="16">
        <f t="shared" si="0"/>
        <v>0</v>
      </c>
      <c r="C34" s="17">
        <f t="shared" si="1"/>
        <v>2</v>
      </c>
      <c r="D34" s="18" t="s">
        <v>229</v>
      </c>
      <c r="E34" s="21" t="s">
        <v>230</v>
      </c>
      <c r="F34" s="20" t="s">
        <v>17</v>
      </c>
      <c r="G34" s="16">
        <v>20</v>
      </c>
      <c r="H34" s="16">
        <v>0</v>
      </c>
      <c r="I34" s="16"/>
      <c r="J34" s="16"/>
      <c r="K34" s="16"/>
      <c r="L34" s="16"/>
      <c r="M34" s="16"/>
      <c r="N34" s="16"/>
      <c r="O34" s="16"/>
      <c r="P34" s="16"/>
      <c r="Q34" s="16">
        <v>23</v>
      </c>
      <c r="R34" s="16">
        <v>0</v>
      </c>
      <c r="S34" s="16"/>
      <c r="T34" s="16"/>
    </row>
    <row r="35" spans="1:20" ht="15" customHeight="1">
      <c r="A35" s="16">
        <v>33</v>
      </c>
      <c r="B35" s="16">
        <f t="shared" si="0"/>
        <v>0</v>
      </c>
      <c r="C35" s="17">
        <f t="shared" si="1"/>
        <v>2</v>
      </c>
      <c r="D35" s="18" t="s">
        <v>231</v>
      </c>
      <c r="E35" s="21" t="s">
        <v>202</v>
      </c>
      <c r="F35" s="20" t="s">
        <v>17</v>
      </c>
      <c r="G35" s="16">
        <v>33</v>
      </c>
      <c r="H35" s="16">
        <v>0</v>
      </c>
      <c r="I35" s="16"/>
      <c r="J35" s="16"/>
      <c r="K35" s="16"/>
      <c r="L35" s="16"/>
      <c r="M35" s="16"/>
      <c r="N35" s="16"/>
      <c r="O35" s="16"/>
      <c r="P35" s="16"/>
      <c r="Q35" s="16">
        <v>27</v>
      </c>
      <c r="R35" s="16">
        <v>0</v>
      </c>
      <c r="S35" s="16"/>
      <c r="T35" s="16"/>
    </row>
    <row r="36" spans="1:20" ht="15" customHeight="1">
      <c r="A36" s="16">
        <v>34</v>
      </c>
      <c r="B36" s="16">
        <f t="shared" si="0"/>
        <v>0</v>
      </c>
      <c r="C36" s="17">
        <f t="shared" si="1"/>
        <v>2</v>
      </c>
      <c r="D36" s="18" t="s">
        <v>232</v>
      </c>
      <c r="E36" s="21" t="s">
        <v>233</v>
      </c>
      <c r="F36" s="20" t="s">
        <v>23</v>
      </c>
      <c r="G36" s="16">
        <v>32</v>
      </c>
      <c r="H36" s="16">
        <v>0</v>
      </c>
      <c r="I36" s="16">
        <v>27</v>
      </c>
      <c r="J36" s="16">
        <v>0</v>
      </c>
      <c r="K36" s="16"/>
      <c r="L36" s="16"/>
      <c r="M36" s="16"/>
      <c r="N36" s="16"/>
      <c r="O36" s="16"/>
      <c r="P36" s="16"/>
      <c r="Q36" s="16"/>
      <c r="R36" s="16"/>
      <c r="S36" s="16"/>
      <c r="T36" s="16"/>
    </row>
    <row r="37" spans="1:20" ht="15" customHeight="1">
      <c r="A37" s="16">
        <v>35</v>
      </c>
      <c r="B37" s="16">
        <f t="shared" si="0"/>
        <v>0</v>
      </c>
      <c r="C37" s="17">
        <f t="shared" si="1"/>
        <v>2</v>
      </c>
      <c r="D37" s="18" t="s">
        <v>234</v>
      </c>
      <c r="E37" s="21" t="s">
        <v>235</v>
      </c>
      <c r="F37" s="20" t="s">
        <v>187</v>
      </c>
      <c r="G37" s="16">
        <v>26</v>
      </c>
      <c r="H37" s="16">
        <v>0</v>
      </c>
      <c r="I37" s="16"/>
      <c r="J37" s="16"/>
      <c r="K37" s="16"/>
      <c r="L37" s="16"/>
      <c r="M37" s="16"/>
      <c r="N37" s="16"/>
      <c r="O37" s="16"/>
      <c r="P37" s="16"/>
      <c r="Q37" s="16">
        <v>25</v>
      </c>
      <c r="R37" s="16">
        <v>0</v>
      </c>
      <c r="S37" s="16"/>
      <c r="T37" s="16"/>
    </row>
    <row r="38" spans="1:20" ht="15" customHeight="1">
      <c r="A38" s="16">
        <v>36</v>
      </c>
      <c r="B38" s="16">
        <f t="shared" si="0"/>
        <v>0</v>
      </c>
      <c r="C38" s="17">
        <f t="shared" si="1"/>
        <v>2</v>
      </c>
      <c r="D38" s="18" t="s">
        <v>236</v>
      </c>
      <c r="E38" s="21" t="s">
        <v>115</v>
      </c>
      <c r="F38" s="20" t="s">
        <v>187</v>
      </c>
      <c r="G38" s="16">
        <v>30</v>
      </c>
      <c r="H38" s="16">
        <v>0</v>
      </c>
      <c r="I38" s="16">
        <v>29</v>
      </c>
      <c r="J38" s="16">
        <v>0</v>
      </c>
      <c r="K38" s="16"/>
      <c r="L38" s="16"/>
      <c r="M38" s="16"/>
      <c r="N38" s="16"/>
      <c r="O38" s="16"/>
      <c r="P38" s="16"/>
      <c r="Q38" s="16"/>
      <c r="R38" s="16"/>
      <c r="S38" s="16"/>
      <c r="T38" s="16"/>
    </row>
    <row r="39" spans="1:20" ht="15" customHeight="1">
      <c r="A39" s="16">
        <v>37</v>
      </c>
      <c r="B39" s="16">
        <f t="shared" si="0"/>
        <v>0</v>
      </c>
      <c r="C39" s="17">
        <f t="shared" si="1"/>
        <v>2</v>
      </c>
      <c r="D39" s="18" t="s">
        <v>237</v>
      </c>
      <c r="E39" s="21" t="s">
        <v>84</v>
      </c>
      <c r="F39" s="20" t="s">
        <v>17</v>
      </c>
      <c r="G39" s="16"/>
      <c r="H39" s="16"/>
      <c r="I39" s="16">
        <v>18</v>
      </c>
      <c r="J39" s="16">
        <v>0</v>
      </c>
      <c r="K39" s="16"/>
      <c r="L39" s="16"/>
      <c r="M39" s="16"/>
      <c r="N39" s="16"/>
      <c r="O39" s="16"/>
      <c r="P39" s="16"/>
      <c r="Q39" s="16">
        <v>24</v>
      </c>
      <c r="R39" s="16">
        <v>0</v>
      </c>
      <c r="S39" s="16"/>
      <c r="T39" s="16"/>
    </row>
    <row r="40" spans="1:20" ht="14.25">
      <c r="A40" s="16">
        <v>38</v>
      </c>
      <c r="B40" s="16">
        <f t="shared" si="0"/>
        <v>0</v>
      </c>
      <c r="C40" s="17">
        <f t="shared" si="1"/>
        <v>2</v>
      </c>
      <c r="D40" s="18" t="s">
        <v>240</v>
      </c>
      <c r="E40" s="21" t="s">
        <v>115</v>
      </c>
      <c r="F40" s="20" t="s">
        <v>17</v>
      </c>
      <c r="G40" s="16">
        <v>29</v>
      </c>
      <c r="H40" s="16">
        <v>0</v>
      </c>
      <c r="I40" s="16"/>
      <c r="J40" s="16"/>
      <c r="K40" s="16"/>
      <c r="L40" s="16"/>
      <c r="M40" s="16"/>
      <c r="N40" s="16"/>
      <c r="O40" s="16"/>
      <c r="P40" s="16"/>
      <c r="Q40" s="16">
        <v>28</v>
      </c>
      <c r="R40" s="16">
        <v>0</v>
      </c>
      <c r="S40" s="16"/>
      <c r="T40" s="16"/>
    </row>
    <row r="41" spans="1:20" ht="14.25">
      <c r="A41" s="16">
        <v>39</v>
      </c>
      <c r="B41" s="16">
        <f t="shared" si="0"/>
        <v>0</v>
      </c>
      <c r="C41" s="17">
        <f t="shared" si="1"/>
        <v>2</v>
      </c>
      <c r="D41" s="18" t="s">
        <v>46</v>
      </c>
      <c r="E41" s="21" t="s">
        <v>118</v>
      </c>
      <c r="F41" s="20" t="s">
        <v>17</v>
      </c>
      <c r="G41" s="16">
        <v>37</v>
      </c>
      <c r="H41" s="16">
        <v>0</v>
      </c>
      <c r="I41" s="16"/>
      <c r="J41" s="16"/>
      <c r="K41" s="16"/>
      <c r="L41" s="16"/>
      <c r="M41" s="16"/>
      <c r="N41" s="16"/>
      <c r="O41" s="16"/>
      <c r="P41" s="16"/>
      <c r="Q41" s="16">
        <v>16</v>
      </c>
      <c r="R41" s="16">
        <v>0</v>
      </c>
      <c r="S41" s="16"/>
      <c r="T41" s="16"/>
    </row>
    <row r="42" spans="1:20" ht="14.25">
      <c r="A42" s="16">
        <v>40</v>
      </c>
      <c r="B42" s="16">
        <f t="shared" si="0"/>
        <v>0</v>
      </c>
      <c r="C42" s="17">
        <f t="shared" si="1"/>
        <v>1</v>
      </c>
      <c r="D42" s="18" t="s">
        <v>241</v>
      </c>
      <c r="E42" s="21" t="s">
        <v>242</v>
      </c>
      <c r="F42" s="20" t="s">
        <v>20</v>
      </c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>
        <v>22</v>
      </c>
      <c r="R42" s="16">
        <v>0</v>
      </c>
      <c r="S42" s="16"/>
      <c r="T42" s="16"/>
    </row>
    <row r="43" spans="1:20" ht="14.25">
      <c r="A43" s="16">
        <v>41</v>
      </c>
      <c r="B43" s="16">
        <f t="shared" si="0"/>
        <v>0</v>
      </c>
      <c r="C43" s="17">
        <f t="shared" si="1"/>
        <v>1</v>
      </c>
      <c r="D43" s="18" t="s">
        <v>243</v>
      </c>
      <c r="E43" s="21" t="s">
        <v>88</v>
      </c>
      <c r="F43" s="20" t="s">
        <v>187</v>
      </c>
      <c r="G43" s="16">
        <v>21</v>
      </c>
      <c r="H43" s="16">
        <v>0</v>
      </c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</row>
    <row r="44" spans="1:20" ht="14.25">
      <c r="A44" s="16">
        <v>42</v>
      </c>
      <c r="B44" s="16">
        <f t="shared" si="0"/>
        <v>0</v>
      </c>
      <c r="C44" s="17">
        <f t="shared" si="1"/>
        <v>1</v>
      </c>
      <c r="D44" s="18" t="s">
        <v>244</v>
      </c>
      <c r="E44" s="21" t="s">
        <v>138</v>
      </c>
      <c r="F44" s="20" t="s">
        <v>187</v>
      </c>
      <c r="G44" s="16">
        <v>25</v>
      </c>
      <c r="H44" s="16">
        <v>0</v>
      </c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</row>
    <row r="45" spans="1:20" ht="14.25">
      <c r="A45" s="16">
        <v>43</v>
      </c>
      <c r="B45" s="16">
        <f t="shared" si="0"/>
        <v>0</v>
      </c>
      <c r="C45" s="17">
        <f t="shared" si="1"/>
        <v>1</v>
      </c>
      <c r="D45" s="18" t="s">
        <v>245</v>
      </c>
      <c r="E45" s="21" t="s">
        <v>115</v>
      </c>
      <c r="F45" s="20" t="s">
        <v>17</v>
      </c>
      <c r="G45" s="16"/>
      <c r="H45" s="16"/>
      <c r="I45" s="16">
        <v>26</v>
      </c>
      <c r="J45" s="16">
        <v>0</v>
      </c>
      <c r="K45" s="16"/>
      <c r="L45" s="16"/>
      <c r="M45" s="16"/>
      <c r="N45" s="16"/>
      <c r="O45" s="16"/>
      <c r="P45" s="16"/>
      <c r="Q45" s="16"/>
      <c r="R45" s="16"/>
      <c r="S45" s="16"/>
      <c r="T45" s="16"/>
    </row>
    <row r="46" spans="1:20" ht="14.25">
      <c r="A46" s="16">
        <v>44</v>
      </c>
      <c r="B46" s="16">
        <f t="shared" si="0"/>
        <v>0</v>
      </c>
      <c r="C46" s="17">
        <f t="shared" si="1"/>
        <v>1</v>
      </c>
      <c r="D46" s="18" t="s">
        <v>139</v>
      </c>
      <c r="E46" s="21" t="s">
        <v>246</v>
      </c>
      <c r="F46" s="20" t="s">
        <v>23</v>
      </c>
      <c r="G46" s="16">
        <v>38</v>
      </c>
      <c r="H46" s="16">
        <v>0</v>
      </c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</row>
    <row r="47" spans="1:20" ht="14.25">
      <c r="A47" s="16">
        <v>45</v>
      </c>
      <c r="B47" s="16">
        <f t="shared" si="0"/>
        <v>0</v>
      </c>
      <c r="C47" s="17">
        <f t="shared" si="1"/>
        <v>1</v>
      </c>
      <c r="D47" s="18" t="s">
        <v>247</v>
      </c>
      <c r="E47" s="21" t="s">
        <v>49</v>
      </c>
      <c r="F47" s="20" t="s">
        <v>187</v>
      </c>
      <c r="G47" s="16">
        <v>34</v>
      </c>
      <c r="H47" s="16">
        <v>0</v>
      </c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</row>
  </sheetData>
  <sheetProtection/>
  <mergeCells count="7">
    <mergeCell ref="S1:T1"/>
    <mergeCell ref="G1:H1"/>
    <mergeCell ref="I1:J1"/>
    <mergeCell ref="K1:L1"/>
    <mergeCell ref="M1:N1"/>
    <mergeCell ref="O1:P1"/>
    <mergeCell ref="Q1:R1"/>
  </mergeCells>
  <printOptions horizontalCentered="1"/>
  <pageMargins left="0.7083333333333334" right="0.7083333333333334" top="1.3777777777777778" bottom="1.3777777777777778" header="0.5118055555555555" footer="0.5118055555555555"/>
  <pageSetup fitToHeight="1" fitToWidth="1" horizontalDpi="300" verticalDpi="300" orientation="portrait" paperSize="9" r:id="rId1"/>
  <headerFooter alignWithMargins="0">
    <oddHeader>&amp;C&amp;"Calibri,Tučné"&amp;16POHÁR BĚŽCE TANVALDU 2010/2011
&amp;"Calibri,Tučná kurzíva"průběžné výsledky</oddHeader>
    <oddFooter>&amp;LPořádá:
DDM  ULITA
TJ SEBA Tanvald
Gymnázium Tanvald&amp;RZávody  podporují :
 Pekařství Jan Mašek
Město Tanvald
Gymnázium Tanvald 
Realitní kancelář K.Viktora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6"/>
  <sheetViews>
    <sheetView tabSelected="1" view="pageBreakPreview" zoomScaleSheetLayoutView="100" zoomScalePageLayoutView="0" workbookViewId="0" topLeftCell="A1">
      <selection activeCell="Z25" sqref="Z25"/>
    </sheetView>
  </sheetViews>
  <sheetFormatPr defaultColWidth="9.140625" defaultRowHeight="15"/>
  <cols>
    <col min="1" max="1" width="5.8515625" style="2" customWidth="1"/>
    <col min="2" max="3" width="8.140625" style="2" customWidth="1"/>
    <col min="4" max="5" width="19.8515625" style="3" customWidth="1"/>
    <col min="6" max="6" width="11.28125" style="4" customWidth="1"/>
    <col min="7" max="10" width="6.7109375" style="1" customWidth="1"/>
    <col min="11" max="23" width="6.7109375" style="2" customWidth="1"/>
    <col min="24" max="16384" width="9.140625" style="2" customWidth="1"/>
  </cols>
  <sheetData>
    <row r="1" spans="1:24" ht="20.25">
      <c r="A1" s="5" t="s">
        <v>248</v>
      </c>
      <c r="B1" s="6"/>
      <c r="C1" s="6"/>
      <c r="D1" s="7"/>
      <c r="E1" s="7"/>
      <c r="F1" s="8"/>
      <c r="G1" s="59" t="s">
        <v>1</v>
      </c>
      <c r="H1" s="59"/>
      <c r="I1" s="59" t="s">
        <v>2</v>
      </c>
      <c r="J1" s="59"/>
      <c r="K1" s="59" t="s">
        <v>3</v>
      </c>
      <c r="L1" s="59"/>
      <c r="M1" s="59" t="s">
        <v>4</v>
      </c>
      <c r="N1" s="59"/>
      <c r="O1" s="59" t="s">
        <v>5</v>
      </c>
      <c r="P1" s="59"/>
      <c r="Q1" s="58" t="s">
        <v>6</v>
      </c>
      <c r="R1" s="58"/>
      <c r="S1" s="58" t="s">
        <v>7</v>
      </c>
      <c r="T1" s="58"/>
      <c r="U1" s="10"/>
      <c r="V1" s="10"/>
      <c r="W1" s="10"/>
      <c r="X1" s="10"/>
    </row>
    <row r="2" spans="1:20" s="10" customFormat="1" ht="14.25">
      <c r="A2" s="11" t="s">
        <v>8</v>
      </c>
      <c r="B2" s="11" t="s">
        <v>9</v>
      </c>
      <c r="C2" s="12" t="s">
        <v>10</v>
      </c>
      <c r="D2" s="13" t="s">
        <v>11</v>
      </c>
      <c r="E2" s="14" t="s">
        <v>12</v>
      </c>
      <c r="F2" s="15" t="s">
        <v>13</v>
      </c>
      <c r="G2" s="9" t="s">
        <v>14</v>
      </c>
      <c r="H2" s="9" t="s">
        <v>9</v>
      </c>
      <c r="I2" s="9" t="s">
        <v>14</v>
      </c>
      <c r="J2" s="9" t="s">
        <v>9</v>
      </c>
      <c r="K2" s="9" t="s">
        <v>14</v>
      </c>
      <c r="L2" s="9" t="s">
        <v>9</v>
      </c>
      <c r="M2" s="9" t="s">
        <v>14</v>
      </c>
      <c r="N2" s="9" t="s">
        <v>9</v>
      </c>
      <c r="O2" s="9" t="s">
        <v>14</v>
      </c>
      <c r="P2" s="9" t="s">
        <v>9</v>
      </c>
      <c r="Q2" s="9" t="s">
        <v>14</v>
      </c>
      <c r="R2" s="9" t="s">
        <v>9</v>
      </c>
      <c r="S2" s="9" t="s">
        <v>14</v>
      </c>
      <c r="T2" s="9" t="s">
        <v>9</v>
      </c>
    </row>
    <row r="3" spans="1:20" ht="14.25">
      <c r="A3" s="16">
        <v>1</v>
      </c>
      <c r="B3" s="16">
        <f>SUM(H3,J3,L3,N3,P3,R3,T3)</f>
        <v>92</v>
      </c>
      <c r="C3" s="17">
        <f>COUNT(G3,I3,K3,M3,O3,Q3,S3)</f>
        <v>5</v>
      </c>
      <c r="D3" s="18" t="s">
        <v>249</v>
      </c>
      <c r="E3" s="19" t="s">
        <v>158</v>
      </c>
      <c r="F3" s="20" t="s">
        <v>193</v>
      </c>
      <c r="G3" s="16">
        <v>1</v>
      </c>
      <c r="H3" s="16">
        <v>20</v>
      </c>
      <c r="I3" s="16">
        <v>2</v>
      </c>
      <c r="J3" s="16">
        <v>17</v>
      </c>
      <c r="K3" s="16"/>
      <c r="L3" s="16"/>
      <c r="M3" s="16"/>
      <c r="N3" s="16"/>
      <c r="O3" s="16">
        <v>3</v>
      </c>
      <c r="P3" s="16">
        <v>15</v>
      </c>
      <c r="Q3" s="16">
        <v>1</v>
      </c>
      <c r="R3" s="16">
        <v>20</v>
      </c>
      <c r="S3" s="16">
        <v>1</v>
      </c>
      <c r="T3" s="16">
        <v>20</v>
      </c>
    </row>
    <row r="4" spans="1:20" ht="14.25">
      <c r="A4" s="16">
        <v>3</v>
      </c>
      <c r="B4" s="16">
        <f>SUM(H4,J4,L4,N4,P4,R4,T4)</f>
        <v>84</v>
      </c>
      <c r="C4" s="17">
        <f>COUNT(G4,I4,K4,M4,O4,Q4,S4)</f>
        <v>6</v>
      </c>
      <c r="D4" s="18" t="s">
        <v>250</v>
      </c>
      <c r="E4" s="21" t="s">
        <v>251</v>
      </c>
      <c r="F4" s="20" t="s">
        <v>17</v>
      </c>
      <c r="G4" s="16">
        <v>3</v>
      </c>
      <c r="H4" s="27">
        <v>15</v>
      </c>
      <c r="I4" s="16">
        <v>13</v>
      </c>
      <c r="J4" s="44"/>
      <c r="K4" s="16">
        <v>2</v>
      </c>
      <c r="L4" s="16">
        <v>17</v>
      </c>
      <c r="M4" s="16"/>
      <c r="N4" s="16"/>
      <c r="O4" s="16">
        <v>1</v>
      </c>
      <c r="P4" s="16">
        <v>20</v>
      </c>
      <c r="Q4" s="16">
        <v>3</v>
      </c>
      <c r="R4" s="16">
        <v>15</v>
      </c>
      <c r="S4" s="16">
        <v>2</v>
      </c>
      <c r="T4" s="16">
        <v>17</v>
      </c>
    </row>
    <row r="5" spans="1:20" ht="14.25">
      <c r="A5" s="16">
        <v>2</v>
      </c>
      <c r="B5" s="16">
        <f>SUM(H5,J5,L5,N5,P5,R5,T5)</f>
        <v>73</v>
      </c>
      <c r="C5" s="17">
        <f>COUNT(G5,I5,K5,M5,O5,Q5,S5)</f>
        <v>6</v>
      </c>
      <c r="D5" s="18" t="s">
        <v>254</v>
      </c>
      <c r="E5" s="21" t="s">
        <v>86</v>
      </c>
      <c r="F5" s="20" t="s">
        <v>255</v>
      </c>
      <c r="G5" s="16"/>
      <c r="H5" s="16"/>
      <c r="I5" s="16">
        <v>23</v>
      </c>
      <c r="J5" s="44"/>
      <c r="K5" s="16">
        <v>1</v>
      </c>
      <c r="L5" s="16">
        <v>20</v>
      </c>
      <c r="M5" s="16">
        <v>6</v>
      </c>
      <c r="N5" s="16">
        <v>10</v>
      </c>
      <c r="O5" s="16">
        <v>2</v>
      </c>
      <c r="P5" s="16">
        <v>17</v>
      </c>
      <c r="Q5" s="16">
        <v>4</v>
      </c>
      <c r="R5" s="16">
        <v>13</v>
      </c>
      <c r="S5" s="16">
        <v>4</v>
      </c>
      <c r="T5" s="16">
        <v>13</v>
      </c>
    </row>
    <row r="6" spans="1:20" ht="14.25">
      <c r="A6" s="16">
        <v>4</v>
      </c>
      <c r="B6" s="16">
        <f aca="true" t="shared" si="0" ref="B6:B46">SUM(H6,J6,L6,N6,P6,R6,T6)</f>
        <v>71</v>
      </c>
      <c r="C6" s="17">
        <f aca="true" t="shared" si="1" ref="C6:C46">COUNT(G6,I6,K6,M6,O6,Q6,S6)</f>
        <v>6</v>
      </c>
      <c r="D6" s="18" t="s">
        <v>252</v>
      </c>
      <c r="E6" s="21" t="s">
        <v>253</v>
      </c>
      <c r="F6" s="20" t="s">
        <v>20</v>
      </c>
      <c r="G6" s="16">
        <v>6</v>
      </c>
      <c r="H6" s="44"/>
      <c r="I6" s="16">
        <v>5</v>
      </c>
      <c r="J6" s="16">
        <v>11</v>
      </c>
      <c r="K6" s="16">
        <v>3</v>
      </c>
      <c r="L6" s="16">
        <v>15</v>
      </c>
      <c r="M6" s="16">
        <v>1</v>
      </c>
      <c r="N6" s="16">
        <v>20</v>
      </c>
      <c r="O6" s="16"/>
      <c r="P6" s="16"/>
      <c r="Q6" s="16">
        <v>6</v>
      </c>
      <c r="R6" s="16">
        <v>10</v>
      </c>
      <c r="S6" s="16">
        <v>3</v>
      </c>
      <c r="T6" s="16">
        <v>15</v>
      </c>
    </row>
    <row r="7" spans="1:20" ht="14.25">
      <c r="A7" s="16">
        <v>5</v>
      </c>
      <c r="B7" s="16">
        <f t="shared" si="0"/>
        <v>37</v>
      </c>
      <c r="C7" s="17">
        <f t="shared" si="1"/>
        <v>2</v>
      </c>
      <c r="D7" s="18" t="s">
        <v>256</v>
      </c>
      <c r="E7" s="21" t="s">
        <v>257</v>
      </c>
      <c r="F7" s="20" t="s">
        <v>20</v>
      </c>
      <c r="G7" s="16">
        <v>2</v>
      </c>
      <c r="H7" s="16">
        <v>17</v>
      </c>
      <c r="I7" s="16">
        <v>1</v>
      </c>
      <c r="J7" s="16">
        <v>20</v>
      </c>
      <c r="K7" s="16"/>
      <c r="L7" s="16"/>
      <c r="M7" s="16"/>
      <c r="N7" s="16"/>
      <c r="O7" s="16"/>
      <c r="P7" s="16"/>
      <c r="Q7" s="16"/>
      <c r="R7" s="16"/>
      <c r="S7" s="16"/>
      <c r="T7" s="16"/>
    </row>
    <row r="8" spans="1:20" ht="14.25">
      <c r="A8" s="16">
        <v>6</v>
      </c>
      <c r="B8" s="16">
        <f t="shared" si="0"/>
        <v>33</v>
      </c>
      <c r="C8" s="17">
        <f t="shared" si="1"/>
        <v>3</v>
      </c>
      <c r="D8" s="18" t="s">
        <v>258</v>
      </c>
      <c r="E8" s="21" t="s">
        <v>259</v>
      </c>
      <c r="F8" s="20" t="s">
        <v>20</v>
      </c>
      <c r="G8" s="16">
        <v>5</v>
      </c>
      <c r="H8" s="16">
        <v>11</v>
      </c>
      <c r="I8" s="16">
        <v>4</v>
      </c>
      <c r="J8" s="16">
        <v>13</v>
      </c>
      <c r="K8" s="16"/>
      <c r="L8" s="16"/>
      <c r="M8" s="16"/>
      <c r="N8" s="16"/>
      <c r="O8" s="16"/>
      <c r="P8" s="16"/>
      <c r="Q8" s="16">
        <v>7</v>
      </c>
      <c r="R8" s="16">
        <v>9</v>
      </c>
      <c r="S8" s="16"/>
      <c r="T8" s="16"/>
    </row>
    <row r="9" spans="1:20" ht="14.25">
      <c r="A9" s="16">
        <v>7</v>
      </c>
      <c r="B9" s="16">
        <f t="shared" si="0"/>
        <v>30</v>
      </c>
      <c r="C9" s="17">
        <f t="shared" si="1"/>
        <v>5</v>
      </c>
      <c r="D9" s="18" t="s">
        <v>260</v>
      </c>
      <c r="E9" s="21" t="s">
        <v>261</v>
      </c>
      <c r="F9" s="20" t="s">
        <v>23</v>
      </c>
      <c r="G9" s="16">
        <v>23</v>
      </c>
      <c r="H9" s="16">
        <v>0</v>
      </c>
      <c r="I9" s="16">
        <v>21</v>
      </c>
      <c r="J9" s="16">
        <v>0</v>
      </c>
      <c r="K9" s="16">
        <v>4</v>
      </c>
      <c r="L9" s="16">
        <v>13</v>
      </c>
      <c r="M9" s="16">
        <v>2</v>
      </c>
      <c r="N9" s="16">
        <v>17</v>
      </c>
      <c r="O9" s="16"/>
      <c r="P9" s="16"/>
      <c r="Q9" s="16">
        <v>17</v>
      </c>
      <c r="R9" s="16">
        <v>0</v>
      </c>
      <c r="S9" s="16"/>
      <c r="T9" s="16"/>
    </row>
    <row r="10" spans="1:20" ht="14.25">
      <c r="A10" s="16">
        <v>8</v>
      </c>
      <c r="B10" s="16">
        <f t="shared" si="0"/>
        <v>30</v>
      </c>
      <c r="C10" s="17">
        <f t="shared" si="1"/>
        <v>2</v>
      </c>
      <c r="D10" s="18" t="s">
        <v>262</v>
      </c>
      <c r="E10" s="21" t="s">
        <v>182</v>
      </c>
      <c r="F10" s="20" t="s">
        <v>17</v>
      </c>
      <c r="G10" s="16">
        <v>4</v>
      </c>
      <c r="H10" s="16">
        <v>13</v>
      </c>
      <c r="I10" s="16"/>
      <c r="J10" s="16"/>
      <c r="K10" s="16"/>
      <c r="L10" s="16"/>
      <c r="M10" s="16"/>
      <c r="N10" s="16"/>
      <c r="O10" s="16"/>
      <c r="P10" s="16"/>
      <c r="Q10" s="16">
        <v>2</v>
      </c>
      <c r="R10" s="16">
        <v>17</v>
      </c>
      <c r="S10" s="16"/>
      <c r="T10" s="16"/>
    </row>
    <row r="11" spans="1:20" ht="14.25">
      <c r="A11" s="16">
        <v>9</v>
      </c>
      <c r="B11" s="16">
        <f t="shared" si="0"/>
        <v>28</v>
      </c>
      <c r="C11" s="17">
        <f t="shared" si="1"/>
        <v>3</v>
      </c>
      <c r="D11" s="18" t="s">
        <v>263</v>
      </c>
      <c r="E11" s="21" t="s">
        <v>165</v>
      </c>
      <c r="F11" s="20" t="s">
        <v>17</v>
      </c>
      <c r="G11" s="16">
        <v>9</v>
      </c>
      <c r="H11" s="16">
        <v>7</v>
      </c>
      <c r="I11" s="16">
        <v>6</v>
      </c>
      <c r="J11" s="16">
        <v>10</v>
      </c>
      <c r="K11" s="16"/>
      <c r="L11" s="16"/>
      <c r="M11" s="16"/>
      <c r="N11" s="16"/>
      <c r="O11" s="16"/>
      <c r="P11" s="16"/>
      <c r="Q11" s="16">
        <v>5</v>
      </c>
      <c r="R11" s="16">
        <v>11</v>
      </c>
      <c r="S11" s="16"/>
      <c r="T11" s="16"/>
    </row>
    <row r="12" spans="1:20" ht="14.25">
      <c r="A12" s="16">
        <v>10</v>
      </c>
      <c r="B12" s="16">
        <f t="shared" si="0"/>
        <v>23</v>
      </c>
      <c r="C12" s="17">
        <f t="shared" si="1"/>
        <v>3</v>
      </c>
      <c r="D12" s="18" t="s">
        <v>264</v>
      </c>
      <c r="E12" s="21" t="s">
        <v>265</v>
      </c>
      <c r="F12" s="20" t="s">
        <v>20</v>
      </c>
      <c r="G12" s="16">
        <v>10</v>
      </c>
      <c r="H12" s="16">
        <v>6</v>
      </c>
      <c r="I12" s="16">
        <v>3</v>
      </c>
      <c r="J12" s="16">
        <v>15</v>
      </c>
      <c r="K12" s="16"/>
      <c r="L12" s="16"/>
      <c r="M12" s="16"/>
      <c r="N12" s="16"/>
      <c r="O12" s="16"/>
      <c r="P12" s="16"/>
      <c r="Q12" s="16">
        <v>14</v>
      </c>
      <c r="R12" s="16">
        <v>2</v>
      </c>
      <c r="S12" s="16"/>
      <c r="T12" s="16"/>
    </row>
    <row r="13" spans="1:20" ht="14.25">
      <c r="A13" s="16">
        <v>11</v>
      </c>
      <c r="B13" s="16">
        <f t="shared" si="0"/>
        <v>23</v>
      </c>
      <c r="C13" s="17">
        <f t="shared" si="1"/>
        <v>3</v>
      </c>
      <c r="D13" s="18" t="s">
        <v>266</v>
      </c>
      <c r="E13" s="21" t="s">
        <v>158</v>
      </c>
      <c r="F13" s="20" t="s">
        <v>20</v>
      </c>
      <c r="G13" s="16">
        <v>8</v>
      </c>
      <c r="H13" s="16">
        <v>8</v>
      </c>
      <c r="I13" s="16">
        <v>7</v>
      </c>
      <c r="J13" s="16">
        <v>9</v>
      </c>
      <c r="K13" s="16"/>
      <c r="L13" s="16"/>
      <c r="M13" s="16"/>
      <c r="N13" s="16"/>
      <c r="O13" s="16"/>
      <c r="P13" s="16"/>
      <c r="Q13" s="16">
        <v>10</v>
      </c>
      <c r="R13" s="16">
        <v>6</v>
      </c>
      <c r="S13" s="16"/>
      <c r="T13" s="16"/>
    </row>
    <row r="14" spans="1:20" ht="14.25">
      <c r="A14" s="16">
        <v>12</v>
      </c>
      <c r="B14" s="16">
        <f t="shared" si="0"/>
        <v>15</v>
      </c>
      <c r="C14" s="17">
        <f t="shared" si="1"/>
        <v>3</v>
      </c>
      <c r="D14" s="18" t="s">
        <v>267</v>
      </c>
      <c r="E14" s="21" t="s">
        <v>268</v>
      </c>
      <c r="F14" s="20" t="s">
        <v>17</v>
      </c>
      <c r="G14" s="16">
        <v>18</v>
      </c>
      <c r="H14" s="16">
        <v>0</v>
      </c>
      <c r="I14" s="16"/>
      <c r="J14" s="16"/>
      <c r="K14" s="16"/>
      <c r="L14" s="16"/>
      <c r="M14" s="16">
        <v>3</v>
      </c>
      <c r="N14" s="16">
        <v>15</v>
      </c>
      <c r="O14" s="16"/>
      <c r="P14" s="16"/>
      <c r="Q14" s="16">
        <v>18</v>
      </c>
      <c r="R14" s="16">
        <v>0</v>
      </c>
      <c r="S14" s="16"/>
      <c r="T14" s="16"/>
    </row>
    <row r="15" spans="1:20" ht="14.25">
      <c r="A15" s="16">
        <v>13</v>
      </c>
      <c r="B15" s="16">
        <f t="shared" si="0"/>
        <v>13</v>
      </c>
      <c r="C15" s="17">
        <f t="shared" si="1"/>
        <v>2</v>
      </c>
      <c r="D15" s="18" t="s">
        <v>269</v>
      </c>
      <c r="E15" s="21" t="s">
        <v>270</v>
      </c>
      <c r="F15" s="20" t="s">
        <v>20</v>
      </c>
      <c r="G15" s="16"/>
      <c r="H15" s="16"/>
      <c r="I15" s="16"/>
      <c r="J15" s="16"/>
      <c r="K15" s="16"/>
      <c r="L15" s="16"/>
      <c r="M15" s="16"/>
      <c r="N15" s="16"/>
      <c r="O15" s="16">
        <v>4</v>
      </c>
      <c r="P15" s="16">
        <v>13</v>
      </c>
      <c r="Q15" s="16">
        <v>23</v>
      </c>
      <c r="R15" s="16">
        <v>0</v>
      </c>
      <c r="S15" s="16"/>
      <c r="T15" s="16"/>
    </row>
    <row r="16" spans="1:20" ht="14.25">
      <c r="A16" s="16">
        <v>14</v>
      </c>
      <c r="B16" s="16">
        <f t="shared" si="0"/>
        <v>13</v>
      </c>
      <c r="C16" s="17">
        <f t="shared" si="1"/>
        <v>1</v>
      </c>
      <c r="D16" s="18" t="s">
        <v>271</v>
      </c>
      <c r="E16" s="21" t="s">
        <v>79</v>
      </c>
      <c r="F16" s="20" t="s">
        <v>255</v>
      </c>
      <c r="G16" s="16"/>
      <c r="H16" s="16"/>
      <c r="I16" s="16"/>
      <c r="J16" s="16"/>
      <c r="K16" s="16"/>
      <c r="L16" s="16"/>
      <c r="M16" s="16">
        <v>4</v>
      </c>
      <c r="N16" s="16">
        <v>13</v>
      </c>
      <c r="O16" s="16"/>
      <c r="P16" s="16"/>
      <c r="Q16" s="16"/>
      <c r="R16" s="16"/>
      <c r="S16" s="16"/>
      <c r="T16" s="16"/>
    </row>
    <row r="17" spans="1:20" ht="14.25">
      <c r="A17" s="16">
        <v>15</v>
      </c>
      <c r="B17" s="16">
        <f t="shared" si="0"/>
        <v>11</v>
      </c>
      <c r="C17" s="17">
        <f t="shared" si="1"/>
        <v>4</v>
      </c>
      <c r="D17" s="18" t="s">
        <v>291</v>
      </c>
      <c r="E17" s="21" t="s">
        <v>27</v>
      </c>
      <c r="F17" s="20" t="s">
        <v>17</v>
      </c>
      <c r="G17" s="16">
        <v>19</v>
      </c>
      <c r="H17" s="16">
        <v>0</v>
      </c>
      <c r="I17" s="16">
        <v>26</v>
      </c>
      <c r="J17" s="16">
        <v>0</v>
      </c>
      <c r="K17" s="16"/>
      <c r="L17" s="16"/>
      <c r="M17" s="16"/>
      <c r="N17" s="16"/>
      <c r="O17" s="16"/>
      <c r="P17" s="16"/>
      <c r="Q17" s="16">
        <v>24</v>
      </c>
      <c r="R17" s="16">
        <v>0</v>
      </c>
      <c r="S17" s="16">
        <v>5</v>
      </c>
      <c r="T17" s="16">
        <v>11</v>
      </c>
    </row>
    <row r="18" spans="1:20" ht="14.25">
      <c r="A18" s="16">
        <v>16</v>
      </c>
      <c r="B18" s="16">
        <f t="shared" si="0"/>
        <v>11</v>
      </c>
      <c r="C18" s="17">
        <f t="shared" si="1"/>
        <v>3</v>
      </c>
      <c r="D18" s="18" t="s">
        <v>170</v>
      </c>
      <c r="E18" s="21" t="s">
        <v>161</v>
      </c>
      <c r="F18" s="20" t="s">
        <v>272</v>
      </c>
      <c r="G18" s="16"/>
      <c r="H18" s="16"/>
      <c r="I18" s="16">
        <v>24</v>
      </c>
      <c r="J18" s="16">
        <v>0</v>
      </c>
      <c r="K18" s="16"/>
      <c r="L18" s="16"/>
      <c r="M18" s="16">
        <v>5</v>
      </c>
      <c r="N18" s="16">
        <v>11</v>
      </c>
      <c r="O18" s="16"/>
      <c r="P18" s="16"/>
      <c r="Q18" s="16">
        <v>21</v>
      </c>
      <c r="R18" s="16">
        <v>0</v>
      </c>
      <c r="S18" s="16"/>
      <c r="T18" s="16"/>
    </row>
    <row r="19" spans="1:20" ht="14.25">
      <c r="A19" s="16">
        <v>17</v>
      </c>
      <c r="B19" s="16">
        <f t="shared" si="0"/>
        <v>11</v>
      </c>
      <c r="C19" s="17">
        <f t="shared" si="1"/>
        <v>2</v>
      </c>
      <c r="D19" s="18" t="s">
        <v>273</v>
      </c>
      <c r="E19" s="21" t="s">
        <v>274</v>
      </c>
      <c r="F19" s="20" t="s">
        <v>17</v>
      </c>
      <c r="G19" s="16">
        <v>7</v>
      </c>
      <c r="H19" s="16">
        <v>9</v>
      </c>
      <c r="I19" s="16">
        <v>14</v>
      </c>
      <c r="J19" s="16">
        <v>2</v>
      </c>
      <c r="K19" s="16"/>
      <c r="L19" s="16"/>
      <c r="M19" s="16"/>
      <c r="N19" s="16"/>
      <c r="O19" s="16"/>
      <c r="P19" s="16"/>
      <c r="Q19" s="16"/>
      <c r="R19" s="16"/>
      <c r="S19" s="16"/>
      <c r="T19" s="16"/>
    </row>
    <row r="20" spans="1:20" ht="14.25">
      <c r="A20" s="16">
        <v>18</v>
      </c>
      <c r="B20" s="16">
        <f t="shared" si="0"/>
        <v>10</v>
      </c>
      <c r="C20" s="17">
        <f t="shared" si="1"/>
        <v>3</v>
      </c>
      <c r="D20" s="18" t="s">
        <v>275</v>
      </c>
      <c r="E20" s="21" t="s">
        <v>276</v>
      </c>
      <c r="F20" s="20" t="s">
        <v>17</v>
      </c>
      <c r="G20" s="16">
        <v>12</v>
      </c>
      <c r="H20" s="16">
        <v>3</v>
      </c>
      <c r="I20" s="16">
        <v>20</v>
      </c>
      <c r="J20" s="16">
        <v>0</v>
      </c>
      <c r="K20" s="16"/>
      <c r="L20" s="16"/>
      <c r="M20" s="16"/>
      <c r="N20" s="16"/>
      <c r="O20" s="16"/>
      <c r="P20" s="16"/>
      <c r="Q20" s="16">
        <v>9</v>
      </c>
      <c r="R20" s="16">
        <v>7</v>
      </c>
      <c r="S20" s="16"/>
      <c r="T20" s="16"/>
    </row>
    <row r="21" spans="1:20" ht="14.25">
      <c r="A21" s="16">
        <v>19</v>
      </c>
      <c r="B21" s="16">
        <f t="shared" si="0"/>
        <v>10</v>
      </c>
      <c r="C21" s="17">
        <f t="shared" si="1"/>
        <v>1</v>
      </c>
      <c r="D21" s="18" t="s">
        <v>279</v>
      </c>
      <c r="E21" s="21"/>
      <c r="F21" s="20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>
        <v>6</v>
      </c>
      <c r="T21" s="16">
        <v>10</v>
      </c>
    </row>
    <row r="22" spans="1:20" ht="14.25">
      <c r="A22" s="16">
        <v>20</v>
      </c>
      <c r="B22" s="16">
        <f t="shared" si="0"/>
        <v>9</v>
      </c>
      <c r="C22" s="17">
        <f t="shared" si="1"/>
        <v>3</v>
      </c>
      <c r="D22" s="18" t="s">
        <v>277</v>
      </c>
      <c r="E22" s="21" t="s">
        <v>278</v>
      </c>
      <c r="F22" s="20" t="s">
        <v>20</v>
      </c>
      <c r="G22" s="16">
        <v>15</v>
      </c>
      <c r="H22" s="16">
        <v>0</v>
      </c>
      <c r="I22" s="16">
        <v>8</v>
      </c>
      <c r="J22" s="16">
        <v>8</v>
      </c>
      <c r="K22" s="16"/>
      <c r="L22" s="16"/>
      <c r="M22" s="16"/>
      <c r="N22" s="16"/>
      <c r="O22" s="16"/>
      <c r="P22" s="16"/>
      <c r="Q22" s="16">
        <v>15</v>
      </c>
      <c r="R22" s="16">
        <v>1</v>
      </c>
      <c r="S22" s="16"/>
      <c r="T22" s="16"/>
    </row>
    <row r="23" spans="1:20" ht="14.25">
      <c r="A23" s="16">
        <v>21</v>
      </c>
      <c r="B23" s="16">
        <f t="shared" si="0"/>
        <v>9</v>
      </c>
      <c r="C23" s="17">
        <f t="shared" si="1"/>
        <v>2</v>
      </c>
      <c r="D23" s="18" t="s">
        <v>279</v>
      </c>
      <c r="E23" s="21" t="s">
        <v>62</v>
      </c>
      <c r="F23" s="20" t="s">
        <v>280</v>
      </c>
      <c r="G23" s="16"/>
      <c r="H23" s="16"/>
      <c r="I23" s="16">
        <v>12</v>
      </c>
      <c r="J23" s="16">
        <v>4</v>
      </c>
      <c r="K23" s="16"/>
      <c r="L23" s="16"/>
      <c r="M23" s="16"/>
      <c r="N23" s="16"/>
      <c r="O23" s="16"/>
      <c r="P23" s="16"/>
      <c r="Q23" s="16">
        <v>11</v>
      </c>
      <c r="R23" s="16">
        <v>5</v>
      </c>
      <c r="S23" s="16"/>
      <c r="T23" s="16"/>
    </row>
    <row r="24" spans="1:20" ht="14.25">
      <c r="A24" s="16">
        <v>22</v>
      </c>
      <c r="B24" s="16">
        <f t="shared" si="0"/>
        <v>8</v>
      </c>
      <c r="C24" s="17">
        <f t="shared" si="1"/>
        <v>3</v>
      </c>
      <c r="D24" s="18" t="s">
        <v>281</v>
      </c>
      <c r="E24" s="21" t="s">
        <v>282</v>
      </c>
      <c r="F24" s="20" t="s">
        <v>17</v>
      </c>
      <c r="G24" s="16">
        <v>11</v>
      </c>
      <c r="H24" s="16">
        <v>4</v>
      </c>
      <c r="I24" s="16">
        <v>17</v>
      </c>
      <c r="J24" s="16">
        <v>0</v>
      </c>
      <c r="K24" s="16"/>
      <c r="L24" s="16"/>
      <c r="M24" s="16"/>
      <c r="N24" s="16"/>
      <c r="O24" s="16"/>
      <c r="P24" s="16"/>
      <c r="Q24" s="16">
        <v>12</v>
      </c>
      <c r="R24" s="16">
        <v>4</v>
      </c>
      <c r="S24" s="16"/>
      <c r="T24" s="16"/>
    </row>
    <row r="25" spans="1:20" ht="14.25">
      <c r="A25" s="16">
        <v>23</v>
      </c>
      <c r="B25" s="16">
        <f t="shared" si="0"/>
        <v>8</v>
      </c>
      <c r="C25" s="17">
        <f t="shared" si="1"/>
        <v>1</v>
      </c>
      <c r="D25" s="18" t="s">
        <v>283</v>
      </c>
      <c r="E25" s="21" t="s">
        <v>95</v>
      </c>
      <c r="F25" s="20" t="s">
        <v>20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>
        <v>8</v>
      </c>
      <c r="R25" s="16">
        <v>8</v>
      </c>
      <c r="S25" s="16"/>
      <c r="T25" s="16"/>
    </row>
    <row r="26" spans="1:20" ht="14.25">
      <c r="A26" s="16">
        <v>24</v>
      </c>
      <c r="B26" s="16">
        <f t="shared" si="0"/>
        <v>7</v>
      </c>
      <c r="C26" s="17">
        <f t="shared" si="1"/>
        <v>1</v>
      </c>
      <c r="D26" s="18" t="s">
        <v>284</v>
      </c>
      <c r="E26" s="21" t="s">
        <v>79</v>
      </c>
      <c r="F26" s="20" t="s">
        <v>280</v>
      </c>
      <c r="G26" s="16"/>
      <c r="H26" s="16"/>
      <c r="I26" s="16">
        <v>9</v>
      </c>
      <c r="J26" s="16">
        <v>7</v>
      </c>
      <c r="K26" s="16"/>
      <c r="L26" s="16"/>
      <c r="M26" s="16"/>
      <c r="N26" s="16"/>
      <c r="O26" s="16"/>
      <c r="P26" s="16"/>
      <c r="Q26" s="16"/>
      <c r="R26" s="16"/>
      <c r="S26" s="16"/>
      <c r="T26" s="16"/>
    </row>
    <row r="27" spans="1:20" ht="14.25">
      <c r="A27" s="16">
        <v>25</v>
      </c>
      <c r="B27" s="16">
        <f t="shared" si="0"/>
        <v>6</v>
      </c>
      <c r="C27" s="17">
        <f t="shared" si="1"/>
        <v>3</v>
      </c>
      <c r="D27" s="18" t="s">
        <v>285</v>
      </c>
      <c r="E27" s="21" t="s">
        <v>95</v>
      </c>
      <c r="F27" s="20" t="s">
        <v>20</v>
      </c>
      <c r="G27" s="16">
        <v>13</v>
      </c>
      <c r="H27" s="16">
        <v>2</v>
      </c>
      <c r="I27" s="16">
        <v>15</v>
      </c>
      <c r="J27" s="16">
        <v>1</v>
      </c>
      <c r="K27" s="16"/>
      <c r="L27" s="16"/>
      <c r="M27" s="16"/>
      <c r="N27" s="16"/>
      <c r="O27" s="16"/>
      <c r="P27" s="16"/>
      <c r="Q27" s="16">
        <v>13</v>
      </c>
      <c r="R27" s="16">
        <v>3</v>
      </c>
      <c r="S27" s="16"/>
      <c r="T27" s="16"/>
    </row>
    <row r="28" spans="1:20" ht="14.25">
      <c r="A28" s="16">
        <v>26</v>
      </c>
      <c r="B28" s="16">
        <f t="shared" si="0"/>
        <v>6</v>
      </c>
      <c r="C28" s="17">
        <f t="shared" si="1"/>
        <v>2</v>
      </c>
      <c r="D28" s="18" t="s">
        <v>286</v>
      </c>
      <c r="E28" s="21" t="s">
        <v>287</v>
      </c>
      <c r="F28" s="20" t="s">
        <v>20</v>
      </c>
      <c r="G28" s="16">
        <v>24</v>
      </c>
      <c r="H28" s="16">
        <v>0</v>
      </c>
      <c r="I28" s="16">
        <v>10</v>
      </c>
      <c r="J28" s="16">
        <v>6</v>
      </c>
      <c r="K28" s="16"/>
      <c r="L28" s="16"/>
      <c r="M28" s="16"/>
      <c r="N28" s="16"/>
      <c r="O28" s="16"/>
      <c r="P28" s="16"/>
      <c r="Q28" s="16"/>
      <c r="R28" s="16"/>
      <c r="S28" s="16"/>
      <c r="T28" s="16"/>
    </row>
    <row r="29" spans="1:20" ht="14.25">
      <c r="A29" s="16">
        <v>27</v>
      </c>
      <c r="B29" s="16">
        <f t="shared" si="0"/>
        <v>5</v>
      </c>
      <c r="C29" s="17">
        <f t="shared" si="1"/>
        <v>2</v>
      </c>
      <c r="D29" s="18" t="s">
        <v>288</v>
      </c>
      <c r="E29" s="21" t="s">
        <v>82</v>
      </c>
      <c r="F29" s="20" t="s">
        <v>23</v>
      </c>
      <c r="G29" s="16">
        <v>20</v>
      </c>
      <c r="H29" s="16">
        <v>0</v>
      </c>
      <c r="I29" s="16">
        <v>11</v>
      </c>
      <c r="J29" s="16">
        <v>5</v>
      </c>
      <c r="K29" s="16"/>
      <c r="L29" s="16"/>
      <c r="M29" s="16"/>
      <c r="N29" s="16"/>
      <c r="O29" s="16"/>
      <c r="P29" s="16"/>
      <c r="Q29" s="16"/>
      <c r="R29" s="16"/>
      <c r="S29" s="16"/>
      <c r="T29" s="16"/>
    </row>
    <row r="30" spans="1:20" ht="14.25">
      <c r="A30" s="16">
        <v>28</v>
      </c>
      <c r="B30" s="16">
        <f t="shared" si="0"/>
        <v>1</v>
      </c>
      <c r="C30" s="17">
        <f t="shared" si="1"/>
        <v>3</v>
      </c>
      <c r="D30" s="18" t="s">
        <v>289</v>
      </c>
      <c r="E30" s="21" t="s">
        <v>265</v>
      </c>
      <c r="F30" s="20" t="s">
        <v>20</v>
      </c>
      <c r="G30" s="16">
        <v>14</v>
      </c>
      <c r="H30" s="16">
        <v>1</v>
      </c>
      <c r="I30" s="16">
        <v>18</v>
      </c>
      <c r="J30" s="16">
        <v>0</v>
      </c>
      <c r="K30" s="16"/>
      <c r="L30" s="16"/>
      <c r="M30" s="16"/>
      <c r="N30" s="16"/>
      <c r="O30" s="16"/>
      <c r="P30" s="16"/>
      <c r="Q30" s="16">
        <v>27</v>
      </c>
      <c r="R30" s="16">
        <v>0</v>
      </c>
      <c r="S30" s="16"/>
      <c r="T30" s="16"/>
    </row>
    <row r="31" spans="1:20" ht="14.25">
      <c r="A31" s="16">
        <v>29</v>
      </c>
      <c r="B31" s="16">
        <f t="shared" si="0"/>
        <v>0</v>
      </c>
      <c r="C31" s="17">
        <f t="shared" si="1"/>
        <v>3</v>
      </c>
      <c r="D31" s="18" t="s">
        <v>290</v>
      </c>
      <c r="E31" s="21" t="s">
        <v>154</v>
      </c>
      <c r="F31" s="20" t="s">
        <v>17</v>
      </c>
      <c r="G31" s="16">
        <v>25</v>
      </c>
      <c r="H31" s="16">
        <v>0</v>
      </c>
      <c r="I31" s="16">
        <v>29</v>
      </c>
      <c r="J31" s="16">
        <v>0</v>
      </c>
      <c r="K31" s="16"/>
      <c r="L31" s="16"/>
      <c r="M31" s="16"/>
      <c r="N31" s="16"/>
      <c r="O31" s="16"/>
      <c r="P31" s="16"/>
      <c r="Q31" s="16">
        <v>19</v>
      </c>
      <c r="R31" s="16">
        <v>0</v>
      </c>
      <c r="S31" s="16"/>
      <c r="T31" s="16"/>
    </row>
    <row r="32" spans="1:20" ht="14.25">
      <c r="A32" s="16">
        <v>30</v>
      </c>
      <c r="B32" s="16">
        <f t="shared" si="0"/>
        <v>0</v>
      </c>
      <c r="C32" s="17">
        <f t="shared" si="1"/>
        <v>3</v>
      </c>
      <c r="D32" s="18" t="s">
        <v>292</v>
      </c>
      <c r="E32" s="21" t="s">
        <v>293</v>
      </c>
      <c r="F32" s="20" t="s">
        <v>20</v>
      </c>
      <c r="G32" s="16">
        <v>28</v>
      </c>
      <c r="H32" s="16">
        <v>0</v>
      </c>
      <c r="I32" s="16">
        <v>16</v>
      </c>
      <c r="J32" s="16">
        <v>0</v>
      </c>
      <c r="K32" s="16"/>
      <c r="L32" s="16"/>
      <c r="M32" s="16"/>
      <c r="N32" s="16"/>
      <c r="O32" s="16"/>
      <c r="P32" s="16"/>
      <c r="Q32" s="16">
        <v>20</v>
      </c>
      <c r="R32" s="16">
        <v>0</v>
      </c>
      <c r="S32" s="16"/>
      <c r="T32" s="16"/>
    </row>
    <row r="33" spans="1:20" ht="14.25">
      <c r="A33" s="16">
        <v>31</v>
      </c>
      <c r="B33" s="16">
        <f t="shared" si="0"/>
        <v>0</v>
      </c>
      <c r="C33" s="17">
        <f t="shared" si="1"/>
        <v>3</v>
      </c>
      <c r="D33" s="18" t="s">
        <v>294</v>
      </c>
      <c r="E33" s="21" t="s">
        <v>251</v>
      </c>
      <c r="F33" s="20" t="s">
        <v>23</v>
      </c>
      <c r="G33" s="16">
        <v>21</v>
      </c>
      <c r="H33" s="16">
        <v>0</v>
      </c>
      <c r="I33" s="16">
        <v>22</v>
      </c>
      <c r="J33" s="16">
        <v>0</v>
      </c>
      <c r="K33" s="16"/>
      <c r="L33" s="16"/>
      <c r="M33" s="16"/>
      <c r="N33" s="16"/>
      <c r="O33" s="16"/>
      <c r="P33" s="16"/>
      <c r="Q33" s="16">
        <v>22</v>
      </c>
      <c r="R33" s="16">
        <v>0</v>
      </c>
      <c r="S33" s="16"/>
      <c r="T33" s="16"/>
    </row>
    <row r="34" spans="1:20" ht="14.25">
      <c r="A34" s="16">
        <v>32</v>
      </c>
      <c r="B34" s="16">
        <f t="shared" si="0"/>
        <v>0</v>
      </c>
      <c r="C34" s="17">
        <f t="shared" si="1"/>
        <v>3</v>
      </c>
      <c r="D34" s="18" t="s">
        <v>295</v>
      </c>
      <c r="E34" s="21" t="s">
        <v>79</v>
      </c>
      <c r="F34" s="20" t="s">
        <v>23</v>
      </c>
      <c r="G34" s="16">
        <v>26</v>
      </c>
      <c r="H34" s="16">
        <v>0</v>
      </c>
      <c r="I34" s="16">
        <v>28</v>
      </c>
      <c r="J34" s="16">
        <v>0</v>
      </c>
      <c r="K34" s="16"/>
      <c r="L34" s="16"/>
      <c r="M34" s="16"/>
      <c r="N34" s="16"/>
      <c r="O34" s="16"/>
      <c r="P34" s="16"/>
      <c r="Q34" s="16">
        <v>16</v>
      </c>
      <c r="R34" s="16">
        <v>0</v>
      </c>
      <c r="S34" s="16"/>
      <c r="T34" s="16"/>
    </row>
    <row r="35" spans="1:20" ht="14.25">
      <c r="A35" s="16">
        <v>33</v>
      </c>
      <c r="B35" s="16">
        <f t="shared" si="0"/>
        <v>0</v>
      </c>
      <c r="C35" s="17">
        <f t="shared" si="1"/>
        <v>2</v>
      </c>
      <c r="D35" s="18" t="s">
        <v>296</v>
      </c>
      <c r="E35" s="21" t="s">
        <v>154</v>
      </c>
      <c r="F35" s="20" t="s">
        <v>20</v>
      </c>
      <c r="G35" s="16">
        <v>30</v>
      </c>
      <c r="H35" s="16">
        <v>0</v>
      </c>
      <c r="I35" s="16"/>
      <c r="J35" s="16"/>
      <c r="K35" s="16"/>
      <c r="L35" s="16"/>
      <c r="M35" s="16"/>
      <c r="N35" s="16"/>
      <c r="O35" s="16"/>
      <c r="P35" s="16"/>
      <c r="Q35" s="16">
        <v>28</v>
      </c>
      <c r="R35" s="16">
        <v>0</v>
      </c>
      <c r="S35" s="16"/>
      <c r="T35" s="16"/>
    </row>
    <row r="36" spans="1:20" ht="14.25">
      <c r="A36" s="16">
        <v>34</v>
      </c>
      <c r="B36" s="16">
        <f t="shared" si="0"/>
        <v>0</v>
      </c>
      <c r="C36" s="17">
        <f t="shared" si="1"/>
        <v>2</v>
      </c>
      <c r="D36" s="18" t="s">
        <v>164</v>
      </c>
      <c r="E36" s="21" t="s">
        <v>165</v>
      </c>
      <c r="F36" s="20" t="s">
        <v>17</v>
      </c>
      <c r="G36" s="16">
        <v>32</v>
      </c>
      <c r="H36" s="16">
        <v>0</v>
      </c>
      <c r="I36" s="16"/>
      <c r="J36" s="16"/>
      <c r="K36" s="16"/>
      <c r="L36" s="16"/>
      <c r="M36" s="16"/>
      <c r="N36" s="16"/>
      <c r="O36" s="16"/>
      <c r="P36" s="16"/>
      <c r="Q36" s="16">
        <v>29</v>
      </c>
      <c r="R36" s="16">
        <v>0</v>
      </c>
      <c r="S36" s="16"/>
      <c r="T36" s="16"/>
    </row>
    <row r="37" spans="1:20" ht="14.25">
      <c r="A37" s="16">
        <v>35</v>
      </c>
      <c r="B37" s="16">
        <f t="shared" si="0"/>
        <v>0</v>
      </c>
      <c r="C37" s="17">
        <f t="shared" si="1"/>
        <v>2</v>
      </c>
      <c r="D37" s="18" t="s">
        <v>297</v>
      </c>
      <c r="E37" s="21" t="s">
        <v>182</v>
      </c>
      <c r="F37" s="20" t="s">
        <v>20</v>
      </c>
      <c r="G37" s="16">
        <v>27</v>
      </c>
      <c r="H37" s="16">
        <v>0</v>
      </c>
      <c r="I37" s="16"/>
      <c r="J37" s="16"/>
      <c r="K37" s="16"/>
      <c r="L37" s="16"/>
      <c r="M37" s="16"/>
      <c r="N37" s="16"/>
      <c r="O37" s="16"/>
      <c r="P37" s="16"/>
      <c r="Q37" s="16">
        <v>32</v>
      </c>
      <c r="R37" s="16">
        <v>0</v>
      </c>
      <c r="S37" s="16"/>
      <c r="T37" s="16"/>
    </row>
    <row r="38" spans="1:20" ht="14.25">
      <c r="A38" s="16">
        <v>36</v>
      </c>
      <c r="B38" s="16">
        <f t="shared" si="0"/>
        <v>0</v>
      </c>
      <c r="C38" s="17">
        <f t="shared" si="1"/>
        <v>2</v>
      </c>
      <c r="D38" s="18" t="s">
        <v>298</v>
      </c>
      <c r="E38" s="21" t="s">
        <v>299</v>
      </c>
      <c r="F38" s="20" t="s">
        <v>17</v>
      </c>
      <c r="G38" s="16">
        <v>29</v>
      </c>
      <c r="H38" s="16">
        <v>0</v>
      </c>
      <c r="I38" s="16">
        <v>27</v>
      </c>
      <c r="J38" s="16">
        <v>0</v>
      </c>
      <c r="K38" s="16"/>
      <c r="L38" s="16"/>
      <c r="M38" s="16"/>
      <c r="N38" s="16"/>
      <c r="O38" s="16"/>
      <c r="P38" s="16"/>
      <c r="Q38" s="16"/>
      <c r="R38" s="16"/>
      <c r="S38" s="16"/>
      <c r="T38" s="16"/>
    </row>
    <row r="39" spans="1:20" ht="14.25">
      <c r="A39" s="16">
        <v>37</v>
      </c>
      <c r="B39" s="16">
        <f t="shared" si="0"/>
        <v>0</v>
      </c>
      <c r="C39" s="17">
        <f t="shared" si="1"/>
        <v>2</v>
      </c>
      <c r="D39" s="18" t="s">
        <v>300</v>
      </c>
      <c r="E39" s="21" t="s">
        <v>100</v>
      </c>
      <c r="F39" s="20" t="s">
        <v>280</v>
      </c>
      <c r="G39" s="16"/>
      <c r="H39" s="16"/>
      <c r="I39" s="16">
        <v>19</v>
      </c>
      <c r="J39" s="16">
        <v>0</v>
      </c>
      <c r="K39" s="16"/>
      <c r="L39" s="16"/>
      <c r="M39" s="16"/>
      <c r="N39" s="16"/>
      <c r="O39" s="16"/>
      <c r="P39" s="16"/>
      <c r="Q39" s="16">
        <v>25</v>
      </c>
      <c r="R39" s="16">
        <v>0</v>
      </c>
      <c r="S39" s="16"/>
      <c r="T39" s="16"/>
    </row>
    <row r="40" spans="1:20" ht="14.25">
      <c r="A40" s="16">
        <v>38</v>
      </c>
      <c r="B40" s="16">
        <f t="shared" si="0"/>
        <v>0</v>
      </c>
      <c r="C40" s="17">
        <f t="shared" si="1"/>
        <v>2</v>
      </c>
      <c r="D40" s="18" t="s">
        <v>301</v>
      </c>
      <c r="E40" s="21" t="s">
        <v>299</v>
      </c>
      <c r="F40" s="20" t="s">
        <v>302</v>
      </c>
      <c r="G40" s="16"/>
      <c r="H40" s="16"/>
      <c r="I40" s="16">
        <v>25</v>
      </c>
      <c r="J40" s="16">
        <v>0</v>
      </c>
      <c r="K40" s="16"/>
      <c r="L40" s="16"/>
      <c r="M40" s="16"/>
      <c r="N40" s="16"/>
      <c r="O40" s="16"/>
      <c r="P40" s="16"/>
      <c r="Q40" s="16">
        <v>30</v>
      </c>
      <c r="R40" s="16">
        <v>0</v>
      </c>
      <c r="S40" s="16"/>
      <c r="T40" s="16"/>
    </row>
    <row r="41" spans="1:20" ht="14.25">
      <c r="A41" s="16">
        <v>39</v>
      </c>
      <c r="B41" s="16">
        <f t="shared" si="0"/>
        <v>0</v>
      </c>
      <c r="C41" s="17">
        <f t="shared" si="1"/>
        <v>2</v>
      </c>
      <c r="D41" s="18" t="s">
        <v>303</v>
      </c>
      <c r="E41" s="21" t="s">
        <v>154</v>
      </c>
      <c r="F41" s="20" t="s">
        <v>17</v>
      </c>
      <c r="G41" s="16">
        <v>31</v>
      </c>
      <c r="H41" s="16">
        <v>0</v>
      </c>
      <c r="I41" s="16"/>
      <c r="J41" s="16"/>
      <c r="K41" s="16"/>
      <c r="L41" s="16"/>
      <c r="M41" s="16"/>
      <c r="N41" s="16"/>
      <c r="O41" s="16"/>
      <c r="P41" s="16"/>
      <c r="Q41" s="16">
        <v>26</v>
      </c>
      <c r="R41" s="16">
        <v>0</v>
      </c>
      <c r="S41" s="16"/>
      <c r="T41" s="16"/>
    </row>
    <row r="42" spans="1:20" ht="14.25">
      <c r="A42" s="16">
        <v>40</v>
      </c>
      <c r="B42" s="16">
        <f t="shared" si="0"/>
        <v>0</v>
      </c>
      <c r="C42" s="17">
        <f t="shared" si="1"/>
        <v>2</v>
      </c>
      <c r="D42" s="18" t="s">
        <v>304</v>
      </c>
      <c r="E42" s="21" t="s">
        <v>79</v>
      </c>
      <c r="F42" s="20" t="s">
        <v>20</v>
      </c>
      <c r="G42" s="16">
        <v>33</v>
      </c>
      <c r="H42" s="16">
        <v>0</v>
      </c>
      <c r="I42" s="16"/>
      <c r="J42" s="16"/>
      <c r="K42" s="16"/>
      <c r="L42" s="16"/>
      <c r="M42" s="16"/>
      <c r="N42" s="16"/>
      <c r="O42" s="16"/>
      <c r="P42" s="16"/>
      <c r="Q42" s="16">
        <v>33</v>
      </c>
      <c r="R42" s="16">
        <v>0</v>
      </c>
      <c r="S42" s="16"/>
      <c r="T42" s="16"/>
    </row>
    <row r="43" spans="1:20" ht="14.25">
      <c r="A43" s="16">
        <v>41</v>
      </c>
      <c r="B43" s="16">
        <f t="shared" si="0"/>
        <v>0</v>
      </c>
      <c r="C43" s="17">
        <f t="shared" si="1"/>
        <v>2</v>
      </c>
      <c r="D43" s="18" t="s">
        <v>305</v>
      </c>
      <c r="E43" s="21" t="s">
        <v>170</v>
      </c>
      <c r="F43" s="20" t="s">
        <v>20</v>
      </c>
      <c r="G43" s="16">
        <v>34</v>
      </c>
      <c r="H43" s="16">
        <v>0</v>
      </c>
      <c r="I43" s="16"/>
      <c r="J43" s="16"/>
      <c r="K43" s="16"/>
      <c r="L43" s="16"/>
      <c r="M43" s="16"/>
      <c r="N43" s="16"/>
      <c r="O43" s="16"/>
      <c r="P43" s="16"/>
      <c r="Q43" s="16">
        <v>31</v>
      </c>
      <c r="R43" s="16">
        <v>0</v>
      </c>
      <c r="S43" s="16"/>
      <c r="T43" s="16"/>
    </row>
    <row r="44" spans="1:20" ht="14.25">
      <c r="A44" s="16">
        <v>42</v>
      </c>
      <c r="B44" s="16">
        <f t="shared" si="0"/>
        <v>0</v>
      </c>
      <c r="C44" s="17">
        <f t="shared" si="1"/>
        <v>1</v>
      </c>
      <c r="D44" s="18" t="s">
        <v>166</v>
      </c>
      <c r="E44" s="21" t="s">
        <v>27</v>
      </c>
      <c r="F44" s="20" t="s">
        <v>20</v>
      </c>
      <c r="G44" s="16">
        <v>17</v>
      </c>
      <c r="H44" s="16">
        <v>0</v>
      </c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</row>
    <row r="45" spans="1:20" ht="14.25">
      <c r="A45" s="16">
        <v>43</v>
      </c>
      <c r="B45" s="16">
        <f t="shared" si="0"/>
        <v>0</v>
      </c>
      <c r="C45" s="17">
        <f t="shared" si="1"/>
        <v>1</v>
      </c>
      <c r="D45" s="18" t="s">
        <v>306</v>
      </c>
      <c r="E45" s="21" t="s">
        <v>100</v>
      </c>
      <c r="F45" s="20" t="s">
        <v>17</v>
      </c>
      <c r="G45" s="16">
        <v>16</v>
      </c>
      <c r="H45" s="16">
        <v>0</v>
      </c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</row>
    <row r="46" spans="1:20" ht="14.25">
      <c r="A46" s="16">
        <v>44</v>
      </c>
      <c r="B46" s="16">
        <f t="shared" si="0"/>
        <v>0</v>
      </c>
      <c r="C46" s="17">
        <f t="shared" si="1"/>
        <v>1</v>
      </c>
      <c r="D46" s="18" t="s">
        <v>286</v>
      </c>
      <c r="E46" s="21" t="s">
        <v>156</v>
      </c>
      <c r="F46" s="20" t="s">
        <v>23</v>
      </c>
      <c r="G46" s="16">
        <v>22</v>
      </c>
      <c r="H46" s="16">
        <v>0</v>
      </c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</row>
  </sheetData>
  <sheetProtection/>
  <mergeCells count="7">
    <mergeCell ref="S1:T1"/>
    <mergeCell ref="G1:H1"/>
    <mergeCell ref="I1:J1"/>
    <mergeCell ref="K1:L1"/>
    <mergeCell ref="M1:N1"/>
    <mergeCell ref="O1:P1"/>
    <mergeCell ref="Q1:R1"/>
  </mergeCells>
  <printOptions horizontalCentered="1"/>
  <pageMargins left="0.7083333333333334" right="0.7083333333333334" top="1.3777777777777778" bottom="1.3777777777777778" header="0.5118055555555555" footer="0.5118055555555555"/>
  <pageSetup fitToHeight="1" fitToWidth="1" horizontalDpi="300" verticalDpi="300" orientation="portrait" paperSize="9" r:id="rId1"/>
  <headerFooter alignWithMargins="0">
    <oddHeader>&amp;C&amp;"Calibri,Tučné"&amp;16POHÁR BĚŽCE TANVALDU 2010/2011
&amp;"Calibri,Tučná kurzíva"průběžné výsledky</oddHeader>
    <oddFooter>&amp;LPořádá:
DDM  ULITA
TJ SEBA Tanvald
Gymnázium Tanvald&amp;RZávody  podporují :
 Pekařství Jan Mašek
Město Tanvald
Gymnázium Tanvald 
Realitní kancelář K.Viktora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"/>
  <sheetViews>
    <sheetView tabSelected="1" view="pageBreakPreview" zoomScaleSheetLayoutView="100" zoomScalePageLayoutView="0" workbookViewId="0" topLeftCell="A1">
      <selection activeCell="Z25" sqref="Z25"/>
    </sheetView>
  </sheetViews>
  <sheetFormatPr defaultColWidth="9.140625" defaultRowHeight="15"/>
  <cols>
    <col min="1" max="1" width="5.8515625" style="1" customWidth="1"/>
    <col min="2" max="3" width="8.140625" style="2" customWidth="1"/>
    <col min="4" max="5" width="19.8515625" style="3" customWidth="1"/>
    <col min="6" max="6" width="15.7109375" style="4" customWidth="1"/>
    <col min="7" max="8" width="6.7109375" style="1" customWidth="1"/>
    <col min="9" max="10" width="6.7109375" style="2" customWidth="1"/>
    <col min="11" max="12" width="6.7109375" style="1" customWidth="1"/>
    <col min="13" max="23" width="6.7109375" style="2" customWidth="1"/>
    <col min="24" max="16384" width="9.140625" style="2" customWidth="1"/>
  </cols>
  <sheetData>
    <row r="1" spans="1:24" ht="20.25">
      <c r="A1" s="5" t="s">
        <v>307</v>
      </c>
      <c r="B1" s="6"/>
      <c r="C1" s="6"/>
      <c r="D1" s="7"/>
      <c r="E1" s="7"/>
      <c r="F1" s="8"/>
      <c r="G1" s="59" t="s">
        <v>1</v>
      </c>
      <c r="H1" s="59"/>
      <c r="I1" s="58" t="s">
        <v>2</v>
      </c>
      <c r="J1" s="58"/>
      <c r="K1" s="58" t="s">
        <v>3</v>
      </c>
      <c r="L1" s="58"/>
      <c r="M1" s="58" t="s">
        <v>4</v>
      </c>
      <c r="N1" s="58"/>
      <c r="O1" s="58" t="s">
        <v>5</v>
      </c>
      <c r="P1" s="58"/>
      <c r="Q1" s="58" t="s">
        <v>360</v>
      </c>
      <c r="R1" s="58"/>
      <c r="S1" s="58" t="s">
        <v>6</v>
      </c>
      <c r="T1" s="58"/>
      <c r="U1" s="58" t="s">
        <v>7</v>
      </c>
      <c r="V1" s="58"/>
      <c r="W1" s="10"/>
      <c r="X1" s="10"/>
    </row>
    <row r="2" spans="1:22" s="10" customFormat="1" ht="14.25">
      <c r="A2" s="11" t="s">
        <v>8</v>
      </c>
      <c r="B2" s="11" t="s">
        <v>9</v>
      </c>
      <c r="C2" s="12" t="s">
        <v>10</v>
      </c>
      <c r="D2" s="13" t="s">
        <v>11</v>
      </c>
      <c r="E2" s="14" t="s">
        <v>12</v>
      </c>
      <c r="F2" s="15" t="s">
        <v>13</v>
      </c>
      <c r="G2" s="9" t="s">
        <v>14</v>
      </c>
      <c r="H2" s="9" t="s">
        <v>9</v>
      </c>
      <c r="I2" s="9" t="s">
        <v>14</v>
      </c>
      <c r="J2" s="9" t="s">
        <v>9</v>
      </c>
      <c r="K2" s="9" t="s">
        <v>14</v>
      </c>
      <c r="L2" s="9" t="s">
        <v>9</v>
      </c>
      <c r="M2" s="9" t="s">
        <v>14</v>
      </c>
      <c r="N2" s="9" t="s">
        <v>9</v>
      </c>
      <c r="O2" s="9" t="s">
        <v>14</v>
      </c>
      <c r="P2" s="9" t="s">
        <v>9</v>
      </c>
      <c r="Q2" s="9" t="s">
        <v>14</v>
      </c>
      <c r="R2" s="9" t="s">
        <v>9</v>
      </c>
      <c r="S2" s="9" t="s">
        <v>14</v>
      </c>
      <c r="T2" s="9" t="s">
        <v>9</v>
      </c>
      <c r="U2" s="9" t="s">
        <v>14</v>
      </c>
      <c r="V2" s="9" t="s">
        <v>9</v>
      </c>
    </row>
    <row r="3" spans="1:22" ht="14.25">
      <c r="A3" s="16">
        <v>1</v>
      </c>
      <c r="B3" s="16">
        <f aca="true" t="shared" si="0" ref="B3:B38">SUM(H3,J3,L3,N3,P3,R3,T3,V3)</f>
        <v>120</v>
      </c>
      <c r="C3" s="17">
        <f aca="true" t="shared" si="1" ref="C3:C38">COUNT(G3,I3,K3,M3,O3,Q3,S3,U3)</f>
        <v>8</v>
      </c>
      <c r="D3" s="18" t="s">
        <v>18</v>
      </c>
      <c r="E3" s="19" t="s">
        <v>308</v>
      </c>
      <c r="F3" s="28" t="s">
        <v>309</v>
      </c>
      <c r="G3" s="16">
        <v>1</v>
      </c>
      <c r="H3" s="44"/>
      <c r="I3" s="16">
        <v>1</v>
      </c>
      <c r="J3" s="44"/>
      <c r="K3" s="16">
        <v>1</v>
      </c>
      <c r="L3" s="16">
        <v>20</v>
      </c>
      <c r="M3" s="16">
        <v>1</v>
      </c>
      <c r="N3" s="16">
        <v>20</v>
      </c>
      <c r="O3" s="16">
        <v>1</v>
      </c>
      <c r="P3" s="16">
        <v>20</v>
      </c>
      <c r="Q3" s="16">
        <v>1</v>
      </c>
      <c r="R3" s="16">
        <v>20</v>
      </c>
      <c r="S3" s="16">
        <v>1</v>
      </c>
      <c r="T3" s="16">
        <v>20</v>
      </c>
      <c r="U3" s="16">
        <v>1</v>
      </c>
      <c r="V3" s="16">
        <v>20</v>
      </c>
    </row>
    <row r="4" spans="1:22" ht="14.25">
      <c r="A4" s="16">
        <v>2</v>
      </c>
      <c r="B4" s="16">
        <f t="shared" si="0"/>
        <v>96</v>
      </c>
      <c r="C4" s="17">
        <f t="shared" si="1"/>
        <v>7</v>
      </c>
      <c r="D4" s="18" t="s">
        <v>313</v>
      </c>
      <c r="E4" s="21" t="s">
        <v>314</v>
      </c>
      <c r="F4" s="28" t="s">
        <v>309</v>
      </c>
      <c r="G4" s="16">
        <v>2</v>
      </c>
      <c r="H4" s="16">
        <v>17</v>
      </c>
      <c r="I4" s="16">
        <v>4</v>
      </c>
      <c r="J4" s="44"/>
      <c r="K4" s="16">
        <v>3</v>
      </c>
      <c r="L4" s="16">
        <v>15</v>
      </c>
      <c r="M4" s="16">
        <v>2</v>
      </c>
      <c r="N4" s="16">
        <v>17</v>
      </c>
      <c r="O4" s="16"/>
      <c r="P4" s="16"/>
      <c r="Q4" s="16">
        <v>2</v>
      </c>
      <c r="R4" s="16">
        <v>17</v>
      </c>
      <c r="S4" s="16">
        <v>3</v>
      </c>
      <c r="T4" s="16">
        <v>15</v>
      </c>
      <c r="U4" s="16">
        <v>3</v>
      </c>
      <c r="V4" s="16">
        <v>15</v>
      </c>
    </row>
    <row r="5" spans="1:22" ht="14.25">
      <c r="A5" s="16">
        <v>3</v>
      </c>
      <c r="B5" s="16">
        <f t="shared" si="0"/>
        <v>90</v>
      </c>
      <c r="C5" s="17">
        <f t="shared" si="1"/>
        <v>8</v>
      </c>
      <c r="D5" s="18" t="s">
        <v>310</v>
      </c>
      <c r="E5" s="21" t="s">
        <v>311</v>
      </c>
      <c r="F5" s="28" t="s">
        <v>312</v>
      </c>
      <c r="G5" s="16">
        <v>4</v>
      </c>
      <c r="H5" s="44"/>
      <c r="I5" s="16">
        <v>3</v>
      </c>
      <c r="J5" s="16">
        <v>15</v>
      </c>
      <c r="K5" s="16">
        <v>4</v>
      </c>
      <c r="L5" s="16">
        <v>13</v>
      </c>
      <c r="M5" s="16">
        <v>4</v>
      </c>
      <c r="N5" s="16">
        <v>13</v>
      </c>
      <c r="O5" s="16">
        <v>2</v>
      </c>
      <c r="P5" s="16">
        <v>17</v>
      </c>
      <c r="Q5" s="16">
        <v>3</v>
      </c>
      <c r="R5" s="16">
        <v>15</v>
      </c>
      <c r="S5" s="16">
        <v>6</v>
      </c>
      <c r="T5" s="44"/>
      <c r="U5" s="16">
        <v>2</v>
      </c>
      <c r="V5" s="16">
        <v>17</v>
      </c>
    </row>
    <row r="6" spans="1:22" ht="14.25">
      <c r="A6" s="16">
        <v>4</v>
      </c>
      <c r="B6" s="16">
        <f t="shared" si="0"/>
        <v>59</v>
      </c>
      <c r="C6" s="17">
        <f t="shared" si="1"/>
        <v>7</v>
      </c>
      <c r="D6" s="18" t="s">
        <v>315</v>
      </c>
      <c r="E6" s="21" t="s">
        <v>75</v>
      </c>
      <c r="F6" s="28" t="s">
        <v>309</v>
      </c>
      <c r="G6" s="16">
        <v>5</v>
      </c>
      <c r="H6" s="16">
        <v>11</v>
      </c>
      <c r="I6" s="16">
        <v>12</v>
      </c>
      <c r="J6" s="16">
        <v>4</v>
      </c>
      <c r="K6" s="16">
        <v>5</v>
      </c>
      <c r="L6" s="16">
        <v>11</v>
      </c>
      <c r="M6" s="16">
        <v>6</v>
      </c>
      <c r="N6" s="16">
        <v>10</v>
      </c>
      <c r="O6" s="16"/>
      <c r="P6" s="16"/>
      <c r="Q6" s="16">
        <v>6</v>
      </c>
      <c r="R6" s="16">
        <v>10</v>
      </c>
      <c r="S6" s="16">
        <v>10</v>
      </c>
      <c r="T6" s="44"/>
      <c r="U6" s="16">
        <v>4</v>
      </c>
      <c r="V6" s="16">
        <v>13</v>
      </c>
    </row>
    <row r="7" spans="1:22" ht="14.25">
      <c r="A7" s="16">
        <v>5</v>
      </c>
      <c r="B7" s="16">
        <f t="shared" si="0"/>
        <v>59</v>
      </c>
      <c r="C7" s="17">
        <f t="shared" si="1"/>
        <v>7</v>
      </c>
      <c r="D7" s="18" t="s">
        <v>316</v>
      </c>
      <c r="E7" s="21" t="s">
        <v>317</v>
      </c>
      <c r="F7" s="28" t="s">
        <v>309</v>
      </c>
      <c r="G7" s="16">
        <v>8</v>
      </c>
      <c r="H7" s="16">
        <v>8</v>
      </c>
      <c r="I7" s="16">
        <v>14</v>
      </c>
      <c r="J7" s="16">
        <v>2</v>
      </c>
      <c r="K7" s="16"/>
      <c r="L7" s="16"/>
      <c r="M7" s="16">
        <v>5</v>
      </c>
      <c r="N7" s="16">
        <v>11</v>
      </c>
      <c r="O7" s="16">
        <v>3</v>
      </c>
      <c r="P7" s="16">
        <v>15</v>
      </c>
      <c r="Q7" s="16">
        <v>4</v>
      </c>
      <c r="R7" s="16">
        <v>13</v>
      </c>
      <c r="S7" s="16">
        <v>15</v>
      </c>
      <c r="T7" s="44"/>
      <c r="U7" s="16">
        <v>6</v>
      </c>
      <c r="V7" s="16">
        <v>10</v>
      </c>
    </row>
    <row r="8" spans="1:22" ht="14.25">
      <c r="A8" s="16">
        <v>6</v>
      </c>
      <c r="B8" s="16">
        <f t="shared" si="0"/>
        <v>48</v>
      </c>
      <c r="C8" s="17">
        <f t="shared" si="1"/>
        <v>5</v>
      </c>
      <c r="D8" s="18" t="s">
        <v>318</v>
      </c>
      <c r="E8" s="21" t="s">
        <v>230</v>
      </c>
      <c r="F8" s="28" t="s">
        <v>309</v>
      </c>
      <c r="G8" s="16">
        <v>24</v>
      </c>
      <c r="H8" s="16">
        <v>0</v>
      </c>
      <c r="I8" s="16">
        <v>11</v>
      </c>
      <c r="J8" s="16">
        <v>5</v>
      </c>
      <c r="K8" s="16"/>
      <c r="L8" s="16"/>
      <c r="M8" s="16">
        <v>3</v>
      </c>
      <c r="N8" s="16">
        <v>15</v>
      </c>
      <c r="O8" s="16"/>
      <c r="P8" s="16"/>
      <c r="Q8" s="16"/>
      <c r="R8" s="16"/>
      <c r="S8" s="16">
        <v>2</v>
      </c>
      <c r="T8" s="16">
        <v>17</v>
      </c>
      <c r="U8" s="16">
        <v>5</v>
      </c>
      <c r="V8" s="16">
        <v>11</v>
      </c>
    </row>
    <row r="9" spans="1:22" ht="14.25">
      <c r="A9" s="16">
        <v>7</v>
      </c>
      <c r="B9" s="16">
        <f t="shared" si="0"/>
        <v>39</v>
      </c>
      <c r="C9" s="17">
        <f t="shared" si="1"/>
        <v>3</v>
      </c>
      <c r="D9" s="18" t="s">
        <v>199</v>
      </c>
      <c r="E9" s="21" t="s">
        <v>40</v>
      </c>
      <c r="F9" s="28" t="s">
        <v>309</v>
      </c>
      <c r="G9" s="16">
        <v>3</v>
      </c>
      <c r="H9" s="16">
        <v>15</v>
      </c>
      <c r="I9" s="16">
        <v>5</v>
      </c>
      <c r="J9" s="16">
        <v>11</v>
      </c>
      <c r="K9" s="16"/>
      <c r="L9" s="16"/>
      <c r="M9" s="16"/>
      <c r="N9" s="16"/>
      <c r="O9" s="16"/>
      <c r="P9" s="16"/>
      <c r="Q9" s="16"/>
      <c r="R9" s="16"/>
      <c r="S9" s="16">
        <v>4</v>
      </c>
      <c r="T9" s="16">
        <v>13</v>
      </c>
      <c r="U9" s="16"/>
      <c r="V9" s="16"/>
    </row>
    <row r="10" spans="1:22" ht="14.25">
      <c r="A10" s="27">
        <v>8</v>
      </c>
      <c r="B10" s="16">
        <f t="shared" si="0"/>
        <v>34</v>
      </c>
      <c r="C10" s="17">
        <f t="shared" si="1"/>
        <v>4</v>
      </c>
      <c r="D10" s="18" t="s">
        <v>319</v>
      </c>
      <c r="E10" s="21" t="s">
        <v>88</v>
      </c>
      <c r="F10" s="28" t="s">
        <v>312</v>
      </c>
      <c r="G10" s="16">
        <v>6</v>
      </c>
      <c r="H10" s="16">
        <v>10</v>
      </c>
      <c r="I10" s="16">
        <v>9</v>
      </c>
      <c r="J10" s="16">
        <v>7</v>
      </c>
      <c r="K10" s="16">
        <v>6</v>
      </c>
      <c r="L10" s="16">
        <v>10</v>
      </c>
      <c r="M10" s="16"/>
      <c r="N10" s="16"/>
      <c r="O10" s="16"/>
      <c r="P10" s="16"/>
      <c r="Q10" s="16"/>
      <c r="R10" s="16"/>
      <c r="S10" s="16">
        <v>9</v>
      </c>
      <c r="T10" s="16">
        <v>7</v>
      </c>
      <c r="U10" s="16"/>
      <c r="V10" s="16"/>
    </row>
    <row r="11" spans="1:22" ht="14.25">
      <c r="A11" s="16">
        <v>9</v>
      </c>
      <c r="B11" s="16">
        <f t="shared" si="0"/>
        <v>26</v>
      </c>
      <c r="C11" s="17">
        <f t="shared" si="1"/>
        <v>3</v>
      </c>
      <c r="D11" s="18" t="s">
        <v>28</v>
      </c>
      <c r="E11" s="21" t="s">
        <v>320</v>
      </c>
      <c r="F11" s="28" t="s">
        <v>309</v>
      </c>
      <c r="G11" s="16">
        <v>15</v>
      </c>
      <c r="H11" s="16">
        <v>1</v>
      </c>
      <c r="I11" s="16">
        <v>2</v>
      </c>
      <c r="J11" s="16">
        <v>17</v>
      </c>
      <c r="K11" s="16"/>
      <c r="L11" s="16"/>
      <c r="M11" s="16"/>
      <c r="N11" s="16"/>
      <c r="O11" s="16"/>
      <c r="P11" s="16"/>
      <c r="Q11" s="16"/>
      <c r="R11" s="16"/>
      <c r="S11" s="16">
        <v>8</v>
      </c>
      <c r="T11" s="16">
        <v>8</v>
      </c>
      <c r="U11" s="16"/>
      <c r="V11" s="16"/>
    </row>
    <row r="12" spans="1:22" ht="14.25">
      <c r="A12" s="16">
        <v>10</v>
      </c>
      <c r="B12" s="16">
        <f t="shared" si="0"/>
        <v>20</v>
      </c>
      <c r="C12" s="17">
        <f t="shared" si="1"/>
        <v>4</v>
      </c>
      <c r="D12" s="18" t="s">
        <v>321</v>
      </c>
      <c r="E12" s="21" t="s">
        <v>57</v>
      </c>
      <c r="F12" s="28" t="s">
        <v>309</v>
      </c>
      <c r="G12" s="16">
        <v>16</v>
      </c>
      <c r="H12" s="16">
        <v>0</v>
      </c>
      <c r="I12" s="16"/>
      <c r="J12" s="16"/>
      <c r="K12" s="16"/>
      <c r="L12" s="16"/>
      <c r="M12" s="16">
        <v>7</v>
      </c>
      <c r="N12" s="16">
        <v>9</v>
      </c>
      <c r="O12" s="16"/>
      <c r="P12" s="16"/>
      <c r="Q12" s="16">
        <v>5</v>
      </c>
      <c r="R12" s="16">
        <v>11</v>
      </c>
      <c r="S12" s="16">
        <v>18</v>
      </c>
      <c r="T12" s="16">
        <v>0</v>
      </c>
      <c r="U12" s="16"/>
      <c r="V12" s="16"/>
    </row>
    <row r="13" spans="1:22" ht="14.25">
      <c r="A13" s="16">
        <v>11</v>
      </c>
      <c r="B13" s="16">
        <f t="shared" si="0"/>
        <v>17</v>
      </c>
      <c r="C13" s="17">
        <f t="shared" si="1"/>
        <v>3</v>
      </c>
      <c r="D13" s="18" t="s">
        <v>126</v>
      </c>
      <c r="E13" s="21" t="s">
        <v>88</v>
      </c>
      <c r="F13" s="28" t="s">
        <v>309</v>
      </c>
      <c r="G13" s="16">
        <v>11</v>
      </c>
      <c r="H13" s="16">
        <v>5</v>
      </c>
      <c r="I13" s="16">
        <v>6</v>
      </c>
      <c r="J13" s="16">
        <v>10</v>
      </c>
      <c r="K13" s="16"/>
      <c r="L13" s="16"/>
      <c r="M13" s="16"/>
      <c r="N13" s="16"/>
      <c r="O13" s="16"/>
      <c r="P13" s="16"/>
      <c r="Q13" s="16"/>
      <c r="R13" s="16"/>
      <c r="S13" s="16">
        <v>14</v>
      </c>
      <c r="T13" s="16">
        <v>2</v>
      </c>
      <c r="U13" s="16"/>
      <c r="V13" s="16"/>
    </row>
    <row r="14" spans="1:22" ht="14.25">
      <c r="A14" s="16">
        <v>12</v>
      </c>
      <c r="B14" s="16">
        <f t="shared" si="0"/>
        <v>17</v>
      </c>
      <c r="C14" s="17">
        <f t="shared" si="1"/>
        <v>1</v>
      </c>
      <c r="D14" s="24" t="s">
        <v>313</v>
      </c>
      <c r="E14" s="25" t="s">
        <v>322</v>
      </c>
      <c r="F14" s="29" t="s">
        <v>323</v>
      </c>
      <c r="G14" s="27"/>
      <c r="H14" s="27"/>
      <c r="I14" s="30"/>
      <c r="J14" s="30"/>
      <c r="K14" s="27">
        <v>2</v>
      </c>
      <c r="L14" s="27">
        <v>17</v>
      </c>
      <c r="M14" s="27"/>
      <c r="N14" s="27"/>
      <c r="O14" s="27"/>
      <c r="P14" s="27"/>
      <c r="Q14" s="27"/>
      <c r="R14" s="27"/>
      <c r="S14" s="27"/>
      <c r="T14" s="27"/>
      <c r="U14" s="27"/>
      <c r="V14" s="27"/>
    </row>
    <row r="15" spans="1:22" ht="14.25">
      <c r="A15" s="16">
        <v>13</v>
      </c>
      <c r="B15" s="16">
        <f t="shared" si="0"/>
        <v>15</v>
      </c>
      <c r="C15" s="17">
        <f t="shared" si="1"/>
        <v>3</v>
      </c>
      <c r="D15" s="18" t="s">
        <v>324</v>
      </c>
      <c r="E15" s="21" t="s">
        <v>84</v>
      </c>
      <c r="F15" s="28" t="s">
        <v>325</v>
      </c>
      <c r="G15" s="16">
        <v>12</v>
      </c>
      <c r="H15" s="16">
        <v>4</v>
      </c>
      <c r="I15" s="16">
        <v>21</v>
      </c>
      <c r="J15" s="16">
        <v>0</v>
      </c>
      <c r="K15" s="16"/>
      <c r="L15" s="16"/>
      <c r="M15" s="16"/>
      <c r="N15" s="16"/>
      <c r="O15" s="16"/>
      <c r="P15" s="16"/>
      <c r="Q15" s="16"/>
      <c r="R15" s="16"/>
      <c r="S15" s="16">
        <v>5</v>
      </c>
      <c r="T15" s="16">
        <v>11</v>
      </c>
      <c r="U15" s="16"/>
      <c r="V15" s="16"/>
    </row>
    <row r="16" spans="1:22" ht="14.25">
      <c r="A16" s="16">
        <v>14</v>
      </c>
      <c r="B16" s="16">
        <f t="shared" si="0"/>
        <v>15</v>
      </c>
      <c r="C16" s="17">
        <f t="shared" si="1"/>
        <v>3</v>
      </c>
      <c r="D16" s="18" t="s">
        <v>326</v>
      </c>
      <c r="E16" s="21" t="s">
        <v>322</v>
      </c>
      <c r="F16" s="28" t="s">
        <v>309</v>
      </c>
      <c r="G16" s="16">
        <v>10</v>
      </c>
      <c r="H16" s="16">
        <v>6</v>
      </c>
      <c r="I16" s="16">
        <v>10</v>
      </c>
      <c r="J16" s="16">
        <v>6</v>
      </c>
      <c r="K16" s="16"/>
      <c r="L16" s="16"/>
      <c r="M16" s="16"/>
      <c r="N16" s="16"/>
      <c r="O16" s="16"/>
      <c r="P16" s="16"/>
      <c r="Q16" s="16"/>
      <c r="R16" s="16"/>
      <c r="S16" s="16">
        <v>13</v>
      </c>
      <c r="T16" s="16">
        <v>3</v>
      </c>
      <c r="U16" s="16"/>
      <c r="V16" s="16"/>
    </row>
    <row r="17" spans="1:22" ht="14.25">
      <c r="A17" s="16">
        <v>15</v>
      </c>
      <c r="B17" s="16">
        <f t="shared" si="0"/>
        <v>14</v>
      </c>
      <c r="C17" s="17">
        <f t="shared" si="1"/>
        <v>3</v>
      </c>
      <c r="D17" s="18" t="s">
        <v>327</v>
      </c>
      <c r="E17" s="21" t="s">
        <v>88</v>
      </c>
      <c r="F17" s="28" t="s">
        <v>309</v>
      </c>
      <c r="G17" s="16">
        <v>9</v>
      </c>
      <c r="H17" s="16">
        <v>7</v>
      </c>
      <c r="I17" s="16">
        <v>13</v>
      </c>
      <c r="J17" s="16">
        <v>3</v>
      </c>
      <c r="K17" s="16"/>
      <c r="L17" s="16"/>
      <c r="M17" s="16"/>
      <c r="N17" s="16"/>
      <c r="O17" s="16"/>
      <c r="P17" s="16"/>
      <c r="Q17" s="16"/>
      <c r="R17" s="16"/>
      <c r="S17" s="16">
        <v>12</v>
      </c>
      <c r="T17" s="16">
        <v>4</v>
      </c>
      <c r="U17" s="16"/>
      <c r="V17" s="16"/>
    </row>
    <row r="18" spans="1:22" ht="14.25">
      <c r="A18" s="16">
        <v>16</v>
      </c>
      <c r="B18" s="16">
        <f t="shared" si="0"/>
        <v>9</v>
      </c>
      <c r="C18" s="17">
        <f t="shared" si="1"/>
        <v>1</v>
      </c>
      <c r="D18" s="18" t="s">
        <v>328</v>
      </c>
      <c r="E18" s="21" t="s">
        <v>202</v>
      </c>
      <c r="F18" s="20" t="s">
        <v>549</v>
      </c>
      <c r="G18" s="16">
        <v>7</v>
      </c>
      <c r="H18" s="16">
        <v>9</v>
      </c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</row>
    <row r="19" spans="1:22" ht="14.25">
      <c r="A19" s="16">
        <v>17</v>
      </c>
      <c r="B19" s="16">
        <f t="shared" si="0"/>
        <v>9</v>
      </c>
      <c r="C19" s="17">
        <f t="shared" si="1"/>
        <v>1</v>
      </c>
      <c r="D19" s="18" t="s">
        <v>330</v>
      </c>
      <c r="E19" s="21" t="s">
        <v>230</v>
      </c>
      <c r="F19" s="28" t="s">
        <v>309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>
        <v>7</v>
      </c>
      <c r="T19" s="16">
        <v>9</v>
      </c>
      <c r="U19" s="16"/>
      <c r="V19" s="16"/>
    </row>
    <row r="20" spans="1:22" ht="14.25">
      <c r="A20" s="16">
        <v>18</v>
      </c>
      <c r="B20" s="16">
        <f t="shared" si="0"/>
        <v>9</v>
      </c>
      <c r="C20" s="17">
        <f t="shared" si="1"/>
        <v>1</v>
      </c>
      <c r="D20" s="18" t="s">
        <v>331</v>
      </c>
      <c r="E20" s="21" t="s">
        <v>332</v>
      </c>
      <c r="F20" s="20" t="s">
        <v>549</v>
      </c>
      <c r="G20" s="16"/>
      <c r="H20" s="16"/>
      <c r="I20" s="16">
        <v>7</v>
      </c>
      <c r="J20" s="16">
        <v>9</v>
      </c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</row>
    <row r="21" spans="1:22" ht="14.25">
      <c r="A21" s="16">
        <v>19</v>
      </c>
      <c r="B21" s="16">
        <f t="shared" si="0"/>
        <v>8</v>
      </c>
      <c r="C21" s="17">
        <f t="shared" si="1"/>
        <v>3</v>
      </c>
      <c r="D21" s="18" t="s">
        <v>333</v>
      </c>
      <c r="E21" s="21" t="s">
        <v>334</v>
      </c>
      <c r="F21" s="28" t="s">
        <v>309</v>
      </c>
      <c r="G21" s="16">
        <v>31</v>
      </c>
      <c r="H21" s="16">
        <v>0</v>
      </c>
      <c r="I21" s="16">
        <v>8</v>
      </c>
      <c r="J21" s="16">
        <v>8</v>
      </c>
      <c r="K21" s="16"/>
      <c r="L21" s="16"/>
      <c r="M21" s="16"/>
      <c r="N21" s="16"/>
      <c r="O21" s="16"/>
      <c r="P21" s="16"/>
      <c r="Q21" s="16"/>
      <c r="R21" s="16"/>
      <c r="S21" s="16">
        <v>16</v>
      </c>
      <c r="T21" s="16">
        <v>0</v>
      </c>
      <c r="U21" s="16"/>
      <c r="V21" s="16"/>
    </row>
    <row r="22" spans="1:22" ht="14.25">
      <c r="A22" s="16">
        <v>20</v>
      </c>
      <c r="B22" s="16">
        <f t="shared" si="0"/>
        <v>8</v>
      </c>
      <c r="C22" s="17">
        <f t="shared" si="1"/>
        <v>2</v>
      </c>
      <c r="D22" s="18" t="s">
        <v>200</v>
      </c>
      <c r="E22" s="21" t="s">
        <v>335</v>
      </c>
      <c r="F22" s="20" t="s">
        <v>549</v>
      </c>
      <c r="G22" s="16">
        <v>30</v>
      </c>
      <c r="H22" s="16">
        <v>0</v>
      </c>
      <c r="I22" s="16"/>
      <c r="J22" s="16"/>
      <c r="K22" s="16"/>
      <c r="L22" s="16"/>
      <c r="M22" s="16">
        <v>8</v>
      </c>
      <c r="N22" s="16">
        <v>8</v>
      </c>
      <c r="O22" s="16"/>
      <c r="P22" s="16"/>
      <c r="Q22" s="16"/>
      <c r="R22" s="16"/>
      <c r="S22" s="16"/>
      <c r="T22" s="16"/>
      <c r="U22" s="16"/>
      <c r="V22" s="16"/>
    </row>
    <row r="23" spans="1:22" ht="14.25">
      <c r="A23" s="16">
        <v>21</v>
      </c>
      <c r="B23" s="16">
        <f t="shared" si="0"/>
        <v>8</v>
      </c>
      <c r="C23" s="17">
        <f t="shared" si="1"/>
        <v>2</v>
      </c>
      <c r="D23" s="18" t="s">
        <v>336</v>
      </c>
      <c r="E23" s="21" t="s">
        <v>337</v>
      </c>
      <c r="F23" s="28" t="s">
        <v>309</v>
      </c>
      <c r="G23" s="16">
        <v>13</v>
      </c>
      <c r="H23" s="16">
        <v>3</v>
      </c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>
        <v>11</v>
      </c>
      <c r="T23" s="16">
        <v>5</v>
      </c>
      <c r="U23" s="16"/>
      <c r="V23" s="16"/>
    </row>
    <row r="24" spans="1:22" ht="14.25">
      <c r="A24" s="16">
        <v>22</v>
      </c>
      <c r="B24" s="16">
        <f t="shared" si="0"/>
        <v>2</v>
      </c>
      <c r="C24" s="17">
        <f t="shared" si="1"/>
        <v>1</v>
      </c>
      <c r="D24" s="18" t="s">
        <v>338</v>
      </c>
      <c r="E24" s="21" t="s">
        <v>339</v>
      </c>
      <c r="F24" s="28" t="s">
        <v>340</v>
      </c>
      <c r="G24" s="16">
        <v>14</v>
      </c>
      <c r="H24" s="16">
        <v>2</v>
      </c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</row>
    <row r="25" spans="1:22" ht="14.25">
      <c r="A25" s="16">
        <v>23</v>
      </c>
      <c r="B25" s="16">
        <f t="shared" si="0"/>
        <v>1</v>
      </c>
      <c r="C25" s="17">
        <f t="shared" si="1"/>
        <v>2</v>
      </c>
      <c r="D25" s="18" t="s">
        <v>341</v>
      </c>
      <c r="E25" s="21" t="s">
        <v>332</v>
      </c>
      <c r="F25" s="20" t="s">
        <v>549</v>
      </c>
      <c r="G25" s="16">
        <v>21</v>
      </c>
      <c r="H25" s="16">
        <v>0</v>
      </c>
      <c r="I25" s="16">
        <v>15</v>
      </c>
      <c r="J25" s="16">
        <v>1</v>
      </c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</row>
    <row r="26" spans="1:22" ht="14.25">
      <c r="A26" s="16">
        <v>24</v>
      </c>
      <c r="B26" s="16">
        <f t="shared" si="0"/>
        <v>0</v>
      </c>
      <c r="C26" s="17">
        <f t="shared" si="1"/>
        <v>3</v>
      </c>
      <c r="D26" s="18" t="s">
        <v>137</v>
      </c>
      <c r="E26" s="21" t="s">
        <v>342</v>
      </c>
      <c r="F26" s="28" t="s">
        <v>309</v>
      </c>
      <c r="G26" s="16">
        <v>17</v>
      </c>
      <c r="H26" s="16">
        <v>0</v>
      </c>
      <c r="I26" s="16">
        <v>19</v>
      </c>
      <c r="J26" s="16">
        <v>0</v>
      </c>
      <c r="K26" s="16"/>
      <c r="L26" s="16"/>
      <c r="M26" s="16"/>
      <c r="N26" s="16"/>
      <c r="O26" s="16"/>
      <c r="P26" s="16"/>
      <c r="Q26" s="16"/>
      <c r="R26" s="16"/>
      <c r="S26" s="16">
        <v>20</v>
      </c>
      <c r="T26" s="16">
        <v>0</v>
      </c>
      <c r="U26" s="16"/>
      <c r="V26" s="16"/>
    </row>
    <row r="27" spans="1:22" ht="14.25">
      <c r="A27" s="16">
        <v>25</v>
      </c>
      <c r="B27" s="16">
        <f t="shared" si="0"/>
        <v>0</v>
      </c>
      <c r="C27" s="17">
        <f t="shared" si="1"/>
        <v>3</v>
      </c>
      <c r="D27" s="18" t="s">
        <v>343</v>
      </c>
      <c r="E27" s="21" t="s">
        <v>344</v>
      </c>
      <c r="F27" s="28" t="s">
        <v>309</v>
      </c>
      <c r="G27" s="16">
        <v>19</v>
      </c>
      <c r="H27" s="16">
        <v>0</v>
      </c>
      <c r="I27" s="16">
        <v>16</v>
      </c>
      <c r="J27" s="16">
        <v>0</v>
      </c>
      <c r="K27" s="16"/>
      <c r="L27" s="16"/>
      <c r="M27" s="16"/>
      <c r="N27" s="16"/>
      <c r="O27" s="16"/>
      <c r="P27" s="16"/>
      <c r="Q27" s="16"/>
      <c r="R27" s="16"/>
      <c r="S27" s="16">
        <v>21</v>
      </c>
      <c r="T27" s="16">
        <v>0</v>
      </c>
      <c r="U27" s="16"/>
      <c r="V27" s="16"/>
    </row>
    <row r="28" spans="1:22" ht="14.25">
      <c r="A28" s="16">
        <v>26</v>
      </c>
      <c r="B28" s="16">
        <f t="shared" si="0"/>
        <v>0</v>
      </c>
      <c r="C28" s="17">
        <f t="shared" si="1"/>
        <v>3</v>
      </c>
      <c r="D28" s="18" t="s">
        <v>345</v>
      </c>
      <c r="E28" s="21" t="s">
        <v>346</v>
      </c>
      <c r="F28" s="28" t="s">
        <v>309</v>
      </c>
      <c r="G28" s="16">
        <v>18</v>
      </c>
      <c r="H28" s="16">
        <v>0</v>
      </c>
      <c r="I28" s="16">
        <v>17</v>
      </c>
      <c r="J28" s="16">
        <v>0</v>
      </c>
      <c r="K28" s="16"/>
      <c r="L28" s="16"/>
      <c r="M28" s="16"/>
      <c r="N28" s="16"/>
      <c r="O28" s="16"/>
      <c r="P28" s="16"/>
      <c r="Q28" s="16"/>
      <c r="R28" s="16"/>
      <c r="S28" s="16">
        <v>19</v>
      </c>
      <c r="T28" s="16">
        <v>0</v>
      </c>
      <c r="U28" s="16"/>
      <c r="V28" s="16"/>
    </row>
    <row r="29" spans="1:22" ht="14.25">
      <c r="A29" s="16">
        <v>27</v>
      </c>
      <c r="B29" s="16">
        <f t="shared" si="0"/>
        <v>0</v>
      </c>
      <c r="C29" s="17">
        <f t="shared" si="1"/>
        <v>2</v>
      </c>
      <c r="D29" s="18" t="s">
        <v>347</v>
      </c>
      <c r="E29" s="21" t="s">
        <v>84</v>
      </c>
      <c r="F29" s="20" t="s">
        <v>549</v>
      </c>
      <c r="G29" s="16">
        <v>28</v>
      </c>
      <c r="H29" s="16">
        <v>0</v>
      </c>
      <c r="I29" s="16">
        <v>22</v>
      </c>
      <c r="J29" s="16">
        <v>0</v>
      </c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</row>
    <row r="30" spans="1:22" ht="14.25">
      <c r="A30" s="16">
        <v>28</v>
      </c>
      <c r="B30" s="16">
        <f t="shared" si="0"/>
        <v>0</v>
      </c>
      <c r="C30" s="17">
        <f t="shared" si="1"/>
        <v>2</v>
      </c>
      <c r="D30" s="18" t="s">
        <v>348</v>
      </c>
      <c r="E30" s="21" t="s">
        <v>311</v>
      </c>
      <c r="F30" s="20" t="s">
        <v>549</v>
      </c>
      <c r="G30" s="16">
        <v>26</v>
      </c>
      <c r="H30" s="16">
        <v>0</v>
      </c>
      <c r="I30" s="16">
        <v>18</v>
      </c>
      <c r="J30" s="16">
        <v>0</v>
      </c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</row>
    <row r="31" spans="1:22" ht="14.25">
      <c r="A31" s="16">
        <v>29</v>
      </c>
      <c r="B31" s="16">
        <f t="shared" si="0"/>
        <v>0</v>
      </c>
      <c r="C31" s="17">
        <f t="shared" si="1"/>
        <v>2</v>
      </c>
      <c r="D31" s="18" t="s">
        <v>349</v>
      </c>
      <c r="E31" s="21" t="s">
        <v>350</v>
      </c>
      <c r="F31" s="28" t="s">
        <v>340</v>
      </c>
      <c r="G31" s="16">
        <v>25</v>
      </c>
      <c r="H31" s="16">
        <v>0</v>
      </c>
      <c r="I31" s="16">
        <v>20</v>
      </c>
      <c r="J31" s="16">
        <v>0</v>
      </c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</row>
    <row r="32" spans="1:22" ht="14.25">
      <c r="A32" s="16">
        <v>30</v>
      </c>
      <c r="B32" s="16">
        <f t="shared" si="0"/>
        <v>0</v>
      </c>
      <c r="C32" s="17">
        <f t="shared" si="1"/>
        <v>2</v>
      </c>
      <c r="D32" s="18" t="s">
        <v>139</v>
      </c>
      <c r="E32" s="21" t="s">
        <v>88</v>
      </c>
      <c r="F32" s="20" t="s">
        <v>549</v>
      </c>
      <c r="G32" s="16">
        <v>22</v>
      </c>
      <c r="H32" s="16">
        <v>0</v>
      </c>
      <c r="I32" s="16">
        <v>22</v>
      </c>
      <c r="J32" s="16">
        <v>0</v>
      </c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</row>
    <row r="33" spans="1:22" ht="14.25">
      <c r="A33" s="16">
        <v>31</v>
      </c>
      <c r="B33" s="16">
        <f t="shared" si="0"/>
        <v>0</v>
      </c>
      <c r="C33" s="17">
        <f t="shared" si="1"/>
        <v>2</v>
      </c>
      <c r="D33" s="18" t="s">
        <v>351</v>
      </c>
      <c r="E33" s="21" t="s">
        <v>202</v>
      </c>
      <c r="F33" s="28" t="s">
        <v>309</v>
      </c>
      <c r="G33" s="16">
        <v>27</v>
      </c>
      <c r="H33" s="16">
        <v>0</v>
      </c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>
        <v>17</v>
      </c>
      <c r="T33" s="16">
        <v>0</v>
      </c>
      <c r="U33" s="16"/>
      <c r="V33" s="16"/>
    </row>
    <row r="34" spans="1:22" ht="14.25">
      <c r="A34" s="16">
        <v>32</v>
      </c>
      <c r="B34" s="16">
        <f t="shared" si="0"/>
        <v>0</v>
      </c>
      <c r="C34" s="17">
        <f t="shared" si="1"/>
        <v>1</v>
      </c>
      <c r="D34" s="18" t="s">
        <v>352</v>
      </c>
      <c r="E34" s="21" t="s">
        <v>353</v>
      </c>
      <c r="F34" s="28" t="s">
        <v>309</v>
      </c>
      <c r="G34" s="16">
        <v>29</v>
      </c>
      <c r="H34" s="16">
        <v>0</v>
      </c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</row>
    <row r="35" spans="1:22" ht="14.25">
      <c r="A35" s="16">
        <v>33</v>
      </c>
      <c r="B35" s="16">
        <f t="shared" si="0"/>
        <v>0</v>
      </c>
      <c r="C35" s="17">
        <f t="shared" si="1"/>
        <v>1</v>
      </c>
      <c r="D35" s="18" t="s">
        <v>354</v>
      </c>
      <c r="E35" s="21" t="s">
        <v>322</v>
      </c>
      <c r="F35" s="20" t="s">
        <v>549</v>
      </c>
      <c r="G35" s="16">
        <v>23</v>
      </c>
      <c r="H35" s="16">
        <v>0</v>
      </c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</row>
    <row r="36" spans="1:22" ht="14.25">
      <c r="A36" s="16">
        <v>34</v>
      </c>
      <c r="B36" s="16">
        <f t="shared" si="0"/>
        <v>0</v>
      </c>
      <c r="C36" s="17">
        <f t="shared" si="1"/>
        <v>1</v>
      </c>
      <c r="D36" s="18" t="s">
        <v>355</v>
      </c>
      <c r="E36" s="21" t="s">
        <v>322</v>
      </c>
      <c r="F36" s="20" t="s">
        <v>549</v>
      </c>
      <c r="G36" s="16"/>
      <c r="H36" s="16"/>
      <c r="I36" s="16">
        <v>22</v>
      </c>
      <c r="J36" s="16">
        <v>0</v>
      </c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</row>
    <row r="37" spans="1:22" ht="14.25">
      <c r="A37" s="31">
        <v>35</v>
      </c>
      <c r="B37" s="16">
        <f t="shared" si="0"/>
        <v>0</v>
      </c>
      <c r="C37" s="17">
        <f t="shared" si="1"/>
        <v>1</v>
      </c>
      <c r="D37" s="18" t="s">
        <v>356</v>
      </c>
      <c r="E37" s="21" t="s">
        <v>357</v>
      </c>
      <c r="F37" s="20" t="s">
        <v>549</v>
      </c>
      <c r="G37" s="16"/>
      <c r="H37" s="16"/>
      <c r="I37" s="16">
        <v>22</v>
      </c>
      <c r="J37" s="16">
        <v>0</v>
      </c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</row>
    <row r="38" spans="1:22" ht="14.25">
      <c r="A38" s="16">
        <v>36</v>
      </c>
      <c r="B38" s="16">
        <f t="shared" si="0"/>
        <v>0</v>
      </c>
      <c r="C38" s="17">
        <f t="shared" si="1"/>
        <v>1</v>
      </c>
      <c r="D38" s="18" t="s">
        <v>358</v>
      </c>
      <c r="E38" s="21" t="s">
        <v>332</v>
      </c>
      <c r="F38" s="20" t="s">
        <v>549</v>
      </c>
      <c r="G38" s="16">
        <v>20</v>
      </c>
      <c r="H38" s="16">
        <v>0</v>
      </c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</row>
    <row r="39" spans="2:3" ht="14.25">
      <c r="B39" s="1"/>
      <c r="C39" s="1"/>
    </row>
    <row r="40" spans="2:3" ht="14.25">
      <c r="B40" s="1"/>
      <c r="C40" s="1"/>
    </row>
    <row r="41" spans="2:3" ht="14.25">
      <c r="B41" s="1"/>
      <c r="C41" s="1"/>
    </row>
    <row r="42" spans="2:3" ht="14.25">
      <c r="B42" s="1"/>
      <c r="C42" s="1"/>
    </row>
    <row r="43" spans="2:3" ht="14.25">
      <c r="B43" s="1"/>
      <c r="C43" s="1"/>
    </row>
    <row r="44" spans="2:3" ht="14.25">
      <c r="B44" s="1"/>
      <c r="C44" s="1"/>
    </row>
    <row r="45" spans="2:3" ht="14.25">
      <c r="B45" s="1"/>
      <c r="C45" s="1"/>
    </row>
    <row r="46" spans="2:3" ht="14.25">
      <c r="B46" s="1"/>
      <c r="C46" s="1"/>
    </row>
    <row r="47" spans="2:3" ht="14.25">
      <c r="B47" s="1"/>
      <c r="C47" s="1"/>
    </row>
  </sheetData>
  <sheetProtection/>
  <mergeCells count="8">
    <mergeCell ref="S1:T1"/>
    <mergeCell ref="U1:V1"/>
    <mergeCell ref="G1:H1"/>
    <mergeCell ref="I1:J1"/>
    <mergeCell ref="K1:L1"/>
    <mergeCell ref="M1:N1"/>
    <mergeCell ref="O1:P1"/>
    <mergeCell ref="Q1:R1"/>
  </mergeCells>
  <printOptions horizontalCentered="1"/>
  <pageMargins left="0.7083333333333334" right="0.7083333333333334" top="1.3777777777777778" bottom="1.3777777777777778" header="0.5118055555555555" footer="0.5118055555555555"/>
  <pageSetup fitToHeight="1" fitToWidth="1" horizontalDpi="300" verticalDpi="300" orientation="portrait" paperSize="9" r:id="rId1"/>
  <headerFooter alignWithMargins="0">
    <oddHeader>&amp;C&amp;"Calibri,Tučné"&amp;16POHÁR BĚŽCE TANVALDU 2010/2011
&amp;"Calibri,Tučná kurzíva"průběžné výsledky</oddHeader>
    <oddFooter>&amp;LPořádá:
DDM  ULITA
TJ SEBA Tanvald
Gymnázium Tanvald&amp;RZávody  podporují :
 Pekařství Jan Mašek
Město Tanvald
Gymnázium Tanvald 
Realitní kancelář K.Viktora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1"/>
  <sheetViews>
    <sheetView tabSelected="1" view="pageBreakPreview" zoomScaleSheetLayoutView="100" zoomScalePageLayoutView="0" workbookViewId="0" topLeftCell="A1">
      <selection activeCell="Z25" sqref="Z25"/>
    </sheetView>
  </sheetViews>
  <sheetFormatPr defaultColWidth="9.140625" defaultRowHeight="15"/>
  <cols>
    <col min="1" max="1" width="5.8515625" style="1" customWidth="1"/>
    <col min="2" max="3" width="8.140625" style="2" customWidth="1"/>
    <col min="4" max="5" width="19.8515625" style="3" customWidth="1"/>
    <col min="6" max="6" width="14.57421875" style="4" bestFit="1" customWidth="1"/>
    <col min="7" max="8" width="6.7109375" style="1" customWidth="1"/>
    <col min="9" max="10" width="6.7109375" style="2" customWidth="1"/>
    <col min="11" max="12" width="6.7109375" style="1" customWidth="1"/>
    <col min="13" max="23" width="6.7109375" style="2" customWidth="1"/>
    <col min="24" max="16384" width="9.140625" style="2" customWidth="1"/>
  </cols>
  <sheetData>
    <row r="1" spans="1:24" ht="20.25">
      <c r="A1" s="5" t="s">
        <v>359</v>
      </c>
      <c r="B1" s="6"/>
      <c r="C1" s="6"/>
      <c r="D1" s="7"/>
      <c r="E1" s="7"/>
      <c r="F1" s="8"/>
      <c r="G1" s="59" t="s">
        <v>1</v>
      </c>
      <c r="H1" s="59"/>
      <c r="I1" s="58" t="s">
        <v>2</v>
      </c>
      <c r="J1" s="58"/>
      <c r="K1" s="58" t="s">
        <v>3</v>
      </c>
      <c r="L1" s="58"/>
      <c r="M1" s="58" t="s">
        <v>4</v>
      </c>
      <c r="N1" s="58"/>
      <c r="O1" s="58" t="s">
        <v>5</v>
      </c>
      <c r="P1" s="58"/>
      <c r="Q1" s="58" t="s">
        <v>360</v>
      </c>
      <c r="R1" s="58"/>
      <c r="S1" s="58" t="s">
        <v>6</v>
      </c>
      <c r="T1" s="58"/>
      <c r="U1" s="58" t="s">
        <v>7</v>
      </c>
      <c r="V1" s="58"/>
      <c r="W1" s="10"/>
      <c r="X1" s="10"/>
    </row>
    <row r="2" spans="1:22" s="10" customFormat="1" ht="14.25">
      <c r="A2" s="11" t="s">
        <v>8</v>
      </c>
      <c r="B2" s="11" t="s">
        <v>9</v>
      </c>
      <c r="C2" s="12" t="s">
        <v>10</v>
      </c>
      <c r="D2" s="13" t="s">
        <v>11</v>
      </c>
      <c r="E2" s="14" t="s">
        <v>12</v>
      </c>
      <c r="F2" s="15" t="s">
        <v>13</v>
      </c>
      <c r="G2" s="9" t="s">
        <v>14</v>
      </c>
      <c r="H2" s="9" t="s">
        <v>9</v>
      </c>
      <c r="I2" s="9" t="s">
        <v>14</v>
      </c>
      <c r="J2" s="9" t="s">
        <v>9</v>
      </c>
      <c r="K2" s="9" t="s">
        <v>14</v>
      </c>
      <c r="L2" s="9" t="s">
        <v>9</v>
      </c>
      <c r="M2" s="9" t="s">
        <v>14</v>
      </c>
      <c r="N2" s="9" t="s">
        <v>9</v>
      </c>
      <c r="O2" s="9" t="s">
        <v>14</v>
      </c>
      <c r="P2" s="9" t="s">
        <v>9</v>
      </c>
      <c r="Q2" s="9" t="s">
        <v>14</v>
      </c>
      <c r="R2" s="9" t="s">
        <v>9</v>
      </c>
      <c r="S2" s="9" t="s">
        <v>14</v>
      </c>
      <c r="T2" s="9" t="s">
        <v>9</v>
      </c>
      <c r="U2" s="9" t="s">
        <v>14</v>
      </c>
      <c r="V2" s="9" t="s">
        <v>9</v>
      </c>
    </row>
    <row r="3" spans="1:22" ht="14.25">
      <c r="A3" s="16">
        <v>1</v>
      </c>
      <c r="B3" s="16">
        <f aca="true" t="shared" si="0" ref="B3:B40">SUM(H3,J3,L3,N3,P3,R3,T3,V3)</f>
        <v>120</v>
      </c>
      <c r="C3" s="17">
        <f aca="true" t="shared" si="1" ref="C3:C40">COUNT(G3,I3,K3,M3,O3,Q3,S3,U3)</f>
        <v>8</v>
      </c>
      <c r="D3" s="18" t="s">
        <v>361</v>
      </c>
      <c r="E3" s="19" t="s">
        <v>251</v>
      </c>
      <c r="F3" s="28" t="s">
        <v>309</v>
      </c>
      <c r="G3" s="16">
        <v>1</v>
      </c>
      <c r="H3" s="44"/>
      <c r="I3" s="16">
        <v>1</v>
      </c>
      <c r="J3" s="44"/>
      <c r="K3" s="16">
        <v>1</v>
      </c>
      <c r="L3" s="16">
        <v>20</v>
      </c>
      <c r="M3" s="16">
        <v>1</v>
      </c>
      <c r="N3" s="16">
        <v>20</v>
      </c>
      <c r="O3" s="16">
        <v>1</v>
      </c>
      <c r="P3" s="16">
        <v>20</v>
      </c>
      <c r="Q3" s="16">
        <v>1</v>
      </c>
      <c r="R3" s="16">
        <v>20</v>
      </c>
      <c r="S3" s="16">
        <v>1</v>
      </c>
      <c r="T3" s="16">
        <v>20</v>
      </c>
      <c r="U3" s="16">
        <v>1</v>
      </c>
      <c r="V3" s="16">
        <v>20</v>
      </c>
    </row>
    <row r="4" spans="1:22" ht="14.25">
      <c r="A4" s="16">
        <v>2</v>
      </c>
      <c r="B4" s="16">
        <f t="shared" si="0"/>
        <v>100</v>
      </c>
      <c r="C4" s="17">
        <f t="shared" si="1"/>
        <v>8</v>
      </c>
      <c r="D4" s="18" t="s">
        <v>362</v>
      </c>
      <c r="E4" s="21" t="s">
        <v>363</v>
      </c>
      <c r="F4" s="28" t="s">
        <v>309</v>
      </c>
      <c r="G4" s="16">
        <v>2</v>
      </c>
      <c r="H4" s="16">
        <v>17</v>
      </c>
      <c r="I4" s="16">
        <v>2</v>
      </c>
      <c r="J4" s="16">
        <v>17</v>
      </c>
      <c r="K4" s="16">
        <v>2</v>
      </c>
      <c r="L4" s="16">
        <v>17</v>
      </c>
      <c r="M4" s="16">
        <v>3</v>
      </c>
      <c r="N4" s="44"/>
      <c r="O4" s="16">
        <v>2</v>
      </c>
      <c r="P4" s="16">
        <v>17</v>
      </c>
      <c r="Q4" s="16">
        <v>3</v>
      </c>
      <c r="R4" s="44"/>
      <c r="S4" s="16">
        <v>3</v>
      </c>
      <c r="T4" s="16">
        <v>15</v>
      </c>
      <c r="U4" s="16">
        <v>2</v>
      </c>
      <c r="V4" s="16">
        <v>17</v>
      </c>
    </row>
    <row r="5" spans="1:22" ht="15">
      <c r="A5" s="16">
        <v>3</v>
      </c>
      <c r="B5" s="16">
        <f t="shared" si="0"/>
        <v>79</v>
      </c>
      <c r="C5" s="17">
        <f t="shared" si="1"/>
        <v>7</v>
      </c>
      <c r="D5" s="18" t="s">
        <v>364</v>
      </c>
      <c r="E5" s="21" t="s">
        <v>365</v>
      </c>
      <c r="F5" s="28" t="s">
        <v>309</v>
      </c>
      <c r="G5" s="16">
        <v>7</v>
      </c>
      <c r="H5" s="44"/>
      <c r="I5" s="16">
        <v>10</v>
      </c>
      <c r="J5" s="16">
        <v>6</v>
      </c>
      <c r="K5" s="16">
        <v>4</v>
      </c>
      <c r="L5" s="16">
        <v>13</v>
      </c>
      <c r="M5" s="16">
        <v>2</v>
      </c>
      <c r="N5" s="16">
        <v>17</v>
      </c>
      <c r="O5" s="16">
        <v>3</v>
      </c>
      <c r="P5" s="16">
        <v>15</v>
      </c>
      <c r="Q5" s="16">
        <v>2</v>
      </c>
      <c r="R5" s="16">
        <v>17</v>
      </c>
      <c r="S5" s="16">
        <v>5</v>
      </c>
      <c r="T5" s="16">
        <v>11</v>
      </c>
      <c r="U5"/>
      <c r="V5" s="16"/>
    </row>
    <row r="6" spans="1:22" ht="14.25">
      <c r="A6" s="16">
        <v>4</v>
      </c>
      <c r="B6" s="16">
        <f t="shared" si="0"/>
        <v>69</v>
      </c>
      <c r="C6" s="17">
        <f t="shared" si="1"/>
        <v>8</v>
      </c>
      <c r="D6" s="18" t="s">
        <v>366</v>
      </c>
      <c r="E6" s="21" t="s">
        <v>27</v>
      </c>
      <c r="F6" s="28" t="s">
        <v>325</v>
      </c>
      <c r="G6" s="16">
        <v>12</v>
      </c>
      <c r="H6" s="44"/>
      <c r="I6" s="16">
        <v>5</v>
      </c>
      <c r="J6" s="16">
        <v>11</v>
      </c>
      <c r="K6" s="16">
        <v>5</v>
      </c>
      <c r="L6" s="16">
        <v>11</v>
      </c>
      <c r="M6" s="16">
        <v>6</v>
      </c>
      <c r="N6" s="16">
        <v>10</v>
      </c>
      <c r="O6" s="16">
        <v>4</v>
      </c>
      <c r="P6" s="16">
        <v>13</v>
      </c>
      <c r="Q6" s="16">
        <v>5</v>
      </c>
      <c r="R6" s="16">
        <v>11</v>
      </c>
      <c r="S6" s="16">
        <v>15</v>
      </c>
      <c r="T6" s="44"/>
      <c r="U6" s="16">
        <v>4</v>
      </c>
      <c r="V6" s="16">
        <v>13</v>
      </c>
    </row>
    <row r="7" spans="1:22" ht="14.25">
      <c r="A7" s="16">
        <v>5</v>
      </c>
      <c r="B7" s="16">
        <f t="shared" si="0"/>
        <v>60</v>
      </c>
      <c r="C7" s="17">
        <f t="shared" si="1"/>
        <v>6</v>
      </c>
      <c r="D7" s="18" t="s">
        <v>367</v>
      </c>
      <c r="E7" s="21" t="s">
        <v>251</v>
      </c>
      <c r="F7" s="28" t="s">
        <v>312</v>
      </c>
      <c r="G7" s="16">
        <v>4</v>
      </c>
      <c r="H7" s="16">
        <v>13</v>
      </c>
      <c r="I7" s="16">
        <v>8</v>
      </c>
      <c r="J7" s="16">
        <v>8</v>
      </c>
      <c r="K7" s="16"/>
      <c r="L7" s="16"/>
      <c r="M7" s="16">
        <v>4</v>
      </c>
      <c r="N7" s="16">
        <v>13</v>
      </c>
      <c r="O7" s="16"/>
      <c r="P7" s="16"/>
      <c r="Q7" s="16">
        <v>4</v>
      </c>
      <c r="R7" s="16">
        <v>13</v>
      </c>
      <c r="S7" s="16">
        <v>14</v>
      </c>
      <c r="T7" s="16">
        <v>2</v>
      </c>
      <c r="U7" s="16">
        <v>5</v>
      </c>
      <c r="V7" s="16">
        <v>11</v>
      </c>
    </row>
    <row r="8" spans="1:22" ht="14.25">
      <c r="A8" s="16">
        <v>6</v>
      </c>
      <c r="B8" s="16">
        <f t="shared" si="0"/>
        <v>53</v>
      </c>
      <c r="C8" s="17">
        <f t="shared" si="1"/>
        <v>5</v>
      </c>
      <c r="D8" s="18" t="s">
        <v>368</v>
      </c>
      <c r="E8" s="21" t="s">
        <v>369</v>
      </c>
      <c r="F8" s="28" t="s">
        <v>325</v>
      </c>
      <c r="G8" s="16">
        <v>6</v>
      </c>
      <c r="H8" s="16">
        <v>10</v>
      </c>
      <c r="I8" s="16">
        <v>4</v>
      </c>
      <c r="J8" s="16">
        <v>13</v>
      </c>
      <c r="K8" s="16"/>
      <c r="L8" s="16"/>
      <c r="M8" s="16">
        <v>7</v>
      </c>
      <c r="N8" s="16">
        <v>9</v>
      </c>
      <c r="O8" s="16"/>
      <c r="P8" s="16"/>
      <c r="Q8" s="16"/>
      <c r="R8" s="16"/>
      <c r="S8" s="16">
        <v>10</v>
      </c>
      <c r="T8" s="16">
        <v>6</v>
      </c>
      <c r="U8" s="16">
        <v>3</v>
      </c>
      <c r="V8" s="16">
        <v>15</v>
      </c>
    </row>
    <row r="9" spans="1:22" ht="14.25">
      <c r="A9" s="16">
        <v>7</v>
      </c>
      <c r="B9" s="16">
        <f t="shared" si="0"/>
        <v>32</v>
      </c>
      <c r="C9" s="17">
        <f t="shared" si="1"/>
        <v>4</v>
      </c>
      <c r="D9" s="18" t="s">
        <v>370</v>
      </c>
      <c r="E9" s="21" t="s">
        <v>172</v>
      </c>
      <c r="F9" s="28" t="s">
        <v>325</v>
      </c>
      <c r="G9" s="16">
        <v>10</v>
      </c>
      <c r="H9" s="16">
        <v>6</v>
      </c>
      <c r="I9" s="16">
        <v>11</v>
      </c>
      <c r="J9" s="16">
        <v>5</v>
      </c>
      <c r="K9" s="16"/>
      <c r="L9" s="16"/>
      <c r="M9" s="16">
        <v>5</v>
      </c>
      <c r="N9" s="16">
        <v>11</v>
      </c>
      <c r="O9" s="16"/>
      <c r="P9" s="16"/>
      <c r="Q9" s="16"/>
      <c r="R9" s="16"/>
      <c r="S9" s="16">
        <v>6</v>
      </c>
      <c r="T9" s="16">
        <v>10</v>
      </c>
      <c r="U9" s="16"/>
      <c r="V9" s="16"/>
    </row>
    <row r="10" spans="1:22" ht="14.25">
      <c r="A10" s="16">
        <v>8</v>
      </c>
      <c r="B10" s="16">
        <f t="shared" si="0"/>
        <v>32</v>
      </c>
      <c r="C10" s="17">
        <f t="shared" si="1"/>
        <v>3</v>
      </c>
      <c r="D10" s="18" t="s">
        <v>371</v>
      </c>
      <c r="E10" s="21" t="s">
        <v>100</v>
      </c>
      <c r="F10" s="28" t="s">
        <v>309</v>
      </c>
      <c r="G10" s="16">
        <v>19</v>
      </c>
      <c r="H10" s="16">
        <v>0</v>
      </c>
      <c r="I10" s="16">
        <v>3</v>
      </c>
      <c r="J10" s="16">
        <v>15</v>
      </c>
      <c r="K10" s="16"/>
      <c r="L10" s="16"/>
      <c r="M10" s="16"/>
      <c r="N10" s="16"/>
      <c r="O10" s="16"/>
      <c r="P10" s="16"/>
      <c r="Q10" s="16"/>
      <c r="R10" s="16"/>
      <c r="S10" s="16">
        <v>2</v>
      </c>
      <c r="T10" s="16">
        <v>17</v>
      </c>
      <c r="U10" s="16"/>
      <c r="V10" s="16"/>
    </row>
    <row r="11" spans="1:22" ht="14.25">
      <c r="A11" s="16">
        <v>9</v>
      </c>
      <c r="B11" s="16">
        <f t="shared" si="0"/>
        <v>23</v>
      </c>
      <c r="C11" s="17">
        <f t="shared" si="1"/>
        <v>2</v>
      </c>
      <c r="D11" s="18" t="s">
        <v>26</v>
      </c>
      <c r="E11" s="21" t="s">
        <v>170</v>
      </c>
      <c r="F11" s="28" t="s">
        <v>309</v>
      </c>
      <c r="G11" s="16">
        <v>3</v>
      </c>
      <c r="H11" s="16">
        <v>15</v>
      </c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>
        <v>8</v>
      </c>
      <c r="T11" s="16">
        <v>8</v>
      </c>
      <c r="U11" s="16"/>
      <c r="V11" s="16"/>
    </row>
    <row r="12" spans="1:22" ht="14.25">
      <c r="A12" s="16">
        <v>10</v>
      </c>
      <c r="B12" s="16">
        <f t="shared" si="0"/>
        <v>21</v>
      </c>
      <c r="C12" s="17">
        <f t="shared" si="1"/>
        <v>2</v>
      </c>
      <c r="D12" s="18" t="s">
        <v>372</v>
      </c>
      <c r="E12" s="21" t="s">
        <v>172</v>
      </c>
      <c r="F12" s="28" t="s">
        <v>309</v>
      </c>
      <c r="G12" s="16">
        <v>5</v>
      </c>
      <c r="H12" s="16">
        <v>11</v>
      </c>
      <c r="I12" s="16"/>
      <c r="J12" s="16"/>
      <c r="K12" s="16"/>
      <c r="L12" s="16"/>
      <c r="M12" s="16"/>
      <c r="N12" s="16"/>
      <c r="O12" s="16"/>
      <c r="P12" s="16"/>
      <c r="Q12" s="16">
        <v>6</v>
      </c>
      <c r="R12" s="16">
        <v>10</v>
      </c>
      <c r="S12" s="16"/>
      <c r="T12" s="16"/>
      <c r="U12" s="16"/>
      <c r="V12" s="16"/>
    </row>
    <row r="13" spans="1:22" ht="14.25">
      <c r="A13" s="16">
        <v>11</v>
      </c>
      <c r="B13" s="16">
        <f t="shared" si="0"/>
        <v>19</v>
      </c>
      <c r="C13" s="17">
        <f t="shared" si="1"/>
        <v>4</v>
      </c>
      <c r="D13" s="18" t="s">
        <v>380</v>
      </c>
      <c r="E13" s="21" t="s">
        <v>251</v>
      </c>
      <c r="F13" s="28" t="s">
        <v>325</v>
      </c>
      <c r="G13" s="16">
        <v>18</v>
      </c>
      <c r="H13" s="16">
        <v>0</v>
      </c>
      <c r="I13" s="16">
        <v>6</v>
      </c>
      <c r="J13" s="16">
        <v>10</v>
      </c>
      <c r="K13" s="16"/>
      <c r="L13" s="16"/>
      <c r="M13" s="16"/>
      <c r="N13" s="16"/>
      <c r="O13" s="16"/>
      <c r="P13" s="16"/>
      <c r="Q13" s="16"/>
      <c r="R13" s="16"/>
      <c r="S13" s="16">
        <v>17</v>
      </c>
      <c r="T13" s="16">
        <v>0</v>
      </c>
      <c r="U13" s="16">
        <v>7</v>
      </c>
      <c r="V13" s="16">
        <v>9</v>
      </c>
    </row>
    <row r="14" spans="1:22" ht="14.25">
      <c r="A14" s="16">
        <v>12</v>
      </c>
      <c r="B14" s="16">
        <f t="shared" si="0"/>
        <v>17</v>
      </c>
      <c r="C14" s="17">
        <f t="shared" si="1"/>
        <v>3</v>
      </c>
      <c r="D14" s="18" t="s">
        <v>373</v>
      </c>
      <c r="E14" s="21" t="s">
        <v>172</v>
      </c>
      <c r="F14" s="28" t="s">
        <v>309</v>
      </c>
      <c r="G14" s="16">
        <v>8</v>
      </c>
      <c r="H14" s="16">
        <v>8</v>
      </c>
      <c r="I14" s="16">
        <v>14</v>
      </c>
      <c r="J14" s="16">
        <v>2</v>
      </c>
      <c r="K14" s="16"/>
      <c r="L14" s="16"/>
      <c r="M14" s="16"/>
      <c r="N14" s="16"/>
      <c r="O14" s="16"/>
      <c r="P14" s="16"/>
      <c r="Q14" s="16"/>
      <c r="R14" s="16"/>
      <c r="S14" s="16">
        <v>9</v>
      </c>
      <c r="T14" s="16">
        <v>7</v>
      </c>
      <c r="U14" s="16"/>
      <c r="V14" s="16"/>
    </row>
    <row r="15" spans="1:22" ht="14.25">
      <c r="A15" s="16">
        <v>13</v>
      </c>
      <c r="B15" s="16">
        <f t="shared" si="0"/>
        <v>17</v>
      </c>
      <c r="C15" s="17">
        <f t="shared" si="1"/>
        <v>1</v>
      </c>
      <c r="D15" s="18" t="s">
        <v>374</v>
      </c>
      <c r="E15" s="21" t="s">
        <v>86</v>
      </c>
      <c r="F15" s="28" t="s">
        <v>323</v>
      </c>
      <c r="G15" s="16"/>
      <c r="H15" s="16"/>
      <c r="I15" s="16"/>
      <c r="J15" s="16"/>
      <c r="K15" s="16">
        <v>3</v>
      </c>
      <c r="L15" s="16">
        <v>17</v>
      </c>
      <c r="M15" s="16"/>
      <c r="N15" s="16"/>
      <c r="O15" s="16"/>
      <c r="P15" s="16"/>
      <c r="Q15" s="16"/>
      <c r="R15" s="16"/>
      <c r="S15" s="16"/>
      <c r="T15" s="16"/>
      <c r="U15" s="16"/>
      <c r="V15" s="16"/>
    </row>
    <row r="16" spans="1:22" ht="14.25">
      <c r="A16" s="16">
        <v>14</v>
      </c>
      <c r="B16" s="16">
        <f t="shared" si="0"/>
        <v>16</v>
      </c>
      <c r="C16" s="17">
        <f t="shared" si="1"/>
        <v>2</v>
      </c>
      <c r="D16" s="18" t="s">
        <v>375</v>
      </c>
      <c r="E16" s="21" t="s">
        <v>376</v>
      </c>
      <c r="F16" s="28" t="s">
        <v>309</v>
      </c>
      <c r="G16" s="16">
        <v>9</v>
      </c>
      <c r="H16" s="16">
        <v>7</v>
      </c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>
        <v>7</v>
      </c>
      <c r="T16" s="16">
        <v>9</v>
      </c>
      <c r="U16" s="16"/>
      <c r="V16" s="16"/>
    </row>
    <row r="17" spans="1:22" ht="14.25">
      <c r="A17" s="16">
        <v>15</v>
      </c>
      <c r="B17" s="16">
        <f t="shared" si="0"/>
        <v>13</v>
      </c>
      <c r="C17" s="17">
        <f t="shared" si="1"/>
        <v>3</v>
      </c>
      <c r="D17" s="18" t="s">
        <v>377</v>
      </c>
      <c r="E17" s="21" t="s">
        <v>378</v>
      </c>
      <c r="F17" s="28" t="s">
        <v>309</v>
      </c>
      <c r="G17" s="16">
        <v>22</v>
      </c>
      <c r="H17" s="16">
        <v>0</v>
      </c>
      <c r="I17" s="16">
        <v>19</v>
      </c>
      <c r="J17" s="16">
        <v>0</v>
      </c>
      <c r="K17" s="16"/>
      <c r="L17" s="16"/>
      <c r="M17" s="16"/>
      <c r="N17" s="16"/>
      <c r="O17" s="16"/>
      <c r="P17" s="16"/>
      <c r="Q17" s="16"/>
      <c r="R17" s="16"/>
      <c r="S17" s="16">
        <v>4</v>
      </c>
      <c r="T17" s="16">
        <v>13</v>
      </c>
      <c r="U17" s="16"/>
      <c r="V17" s="16"/>
    </row>
    <row r="18" spans="1:22" ht="14.25">
      <c r="A18" s="16">
        <v>16</v>
      </c>
      <c r="B18" s="16">
        <f t="shared" si="0"/>
        <v>12</v>
      </c>
      <c r="C18" s="17">
        <f t="shared" si="1"/>
        <v>3</v>
      </c>
      <c r="D18" s="18" t="s">
        <v>379</v>
      </c>
      <c r="E18" s="21" t="s">
        <v>86</v>
      </c>
      <c r="F18" s="28" t="s">
        <v>309</v>
      </c>
      <c r="G18" s="16">
        <v>11</v>
      </c>
      <c r="H18" s="16">
        <v>5</v>
      </c>
      <c r="I18" s="16">
        <v>13</v>
      </c>
      <c r="J18" s="16">
        <v>3</v>
      </c>
      <c r="K18" s="16"/>
      <c r="L18" s="16"/>
      <c r="M18" s="16"/>
      <c r="N18" s="16"/>
      <c r="O18" s="16"/>
      <c r="P18" s="16"/>
      <c r="Q18" s="16"/>
      <c r="R18" s="16"/>
      <c r="S18" s="16">
        <v>12</v>
      </c>
      <c r="T18" s="16">
        <v>4</v>
      </c>
      <c r="U18" s="16"/>
      <c r="V18" s="16"/>
    </row>
    <row r="19" spans="1:22" ht="14.25">
      <c r="A19" s="16">
        <v>17</v>
      </c>
      <c r="B19" s="16">
        <f t="shared" si="0"/>
        <v>10</v>
      </c>
      <c r="C19" s="17">
        <f t="shared" si="1"/>
        <v>4</v>
      </c>
      <c r="D19" s="18" t="s">
        <v>51</v>
      </c>
      <c r="E19" s="21" t="s">
        <v>369</v>
      </c>
      <c r="F19" s="28" t="s">
        <v>309</v>
      </c>
      <c r="G19" s="16">
        <v>25</v>
      </c>
      <c r="H19" s="16">
        <v>0</v>
      </c>
      <c r="I19" s="16">
        <v>28</v>
      </c>
      <c r="J19" s="16">
        <v>0</v>
      </c>
      <c r="K19" s="16"/>
      <c r="L19" s="16"/>
      <c r="M19" s="16"/>
      <c r="N19" s="16"/>
      <c r="O19" s="16"/>
      <c r="P19" s="16"/>
      <c r="Q19" s="16"/>
      <c r="R19" s="16"/>
      <c r="S19" s="16">
        <v>21</v>
      </c>
      <c r="T19" s="16">
        <v>0</v>
      </c>
      <c r="U19" s="16">
        <v>6</v>
      </c>
      <c r="V19" s="16">
        <v>10</v>
      </c>
    </row>
    <row r="20" spans="1:22" ht="14.25">
      <c r="A20" s="16">
        <v>18</v>
      </c>
      <c r="B20" s="16">
        <f t="shared" si="0"/>
        <v>9</v>
      </c>
      <c r="C20" s="17">
        <f t="shared" si="1"/>
        <v>2</v>
      </c>
      <c r="D20" s="18" t="s">
        <v>381</v>
      </c>
      <c r="E20" s="21" t="s">
        <v>382</v>
      </c>
      <c r="F20" s="28" t="s">
        <v>383</v>
      </c>
      <c r="G20" s="16">
        <v>16</v>
      </c>
      <c r="H20" s="16">
        <v>0</v>
      </c>
      <c r="I20" s="16">
        <v>7</v>
      </c>
      <c r="J20" s="16">
        <v>9</v>
      </c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</row>
    <row r="21" spans="1:22" ht="14.25">
      <c r="A21" s="16">
        <v>19</v>
      </c>
      <c r="B21" s="16">
        <f t="shared" si="0"/>
        <v>7</v>
      </c>
      <c r="C21" s="17">
        <f t="shared" si="1"/>
        <v>3</v>
      </c>
      <c r="D21" s="18" t="s">
        <v>384</v>
      </c>
      <c r="E21" s="21" t="s">
        <v>385</v>
      </c>
      <c r="F21" s="28" t="s">
        <v>309</v>
      </c>
      <c r="G21" s="16">
        <v>14</v>
      </c>
      <c r="H21" s="16">
        <v>2</v>
      </c>
      <c r="I21" s="16">
        <v>18</v>
      </c>
      <c r="J21" s="16">
        <v>0</v>
      </c>
      <c r="K21" s="16"/>
      <c r="L21" s="16"/>
      <c r="M21" s="16"/>
      <c r="N21" s="16"/>
      <c r="O21" s="16"/>
      <c r="P21" s="16"/>
      <c r="Q21" s="16"/>
      <c r="R21" s="16"/>
      <c r="S21" s="16">
        <v>11</v>
      </c>
      <c r="T21" s="16">
        <v>5</v>
      </c>
      <c r="U21" s="16"/>
      <c r="V21" s="16"/>
    </row>
    <row r="22" spans="1:22" ht="15">
      <c r="A22" s="16">
        <v>20</v>
      </c>
      <c r="B22" s="16">
        <f t="shared" si="0"/>
        <v>7</v>
      </c>
      <c r="C22" s="17">
        <f t="shared" si="1"/>
        <v>1</v>
      </c>
      <c r="D22" s="18" t="s">
        <v>386</v>
      </c>
      <c r="E22" s="21" t="s">
        <v>182</v>
      </c>
      <c r="F22" s="32" t="s">
        <v>340</v>
      </c>
      <c r="G22" s="16"/>
      <c r="H22" s="16"/>
      <c r="I22" s="16">
        <v>9</v>
      </c>
      <c r="J22" s="16">
        <v>7</v>
      </c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</row>
    <row r="23" spans="1:22" ht="14.25">
      <c r="A23" s="16">
        <v>21</v>
      </c>
      <c r="B23" s="16">
        <f t="shared" si="0"/>
        <v>4</v>
      </c>
      <c r="C23" s="17">
        <f t="shared" si="1"/>
        <v>2</v>
      </c>
      <c r="D23" s="18" t="s">
        <v>387</v>
      </c>
      <c r="E23" s="21" t="s">
        <v>388</v>
      </c>
      <c r="F23" s="28" t="s">
        <v>340</v>
      </c>
      <c r="G23" s="16">
        <v>20</v>
      </c>
      <c r="H23" s="16">
        <v>0</v>
      </c>
      <c r="I23" s="16">
        <v>12</v>
      </c>
      <c r="J23" s="16">
        <v>4</v>
      </c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</row>
    <row r="24" spans="1:22" ht="14.25">
      <c r="A24" s="16">
        <v>22</v>
      </c>
      <c r="B24" s="16">
        <f t="shared" si="0"/>
        <v>3</v>
      </c>
      <c r="C24" s="17">
        <f t="shared" si="1"/>
        <v>3</v>
      </c>
      <c r="D24" s="18" t="s">
        <v>389</v>
      </c>
      <c r="E24" s="21" t="s">
        <v>165</v>
      </c>
      <c r="F24" s="28" t="s">
        <v>309</v>
      </c>
      <c r="G24" s="16">
        <v>13</v>
      </c>
      <c r="H24" s="16">
        <v>3</v>
      </c>
      <c r="I24" s="16">
        <v>21</v>
      </c>
      <c r="J24" s="16">
        <v>0</v>
      </c>
      <c r="K24" s="16"/>
      <c r="L24" s="16"/>
      <c r="M24" s="16"/>
      <c r="N24" s="16"/>
      <c r="O24" s="16"/>
      <c r="P24" s="16"/>
      <c r="Q24" s="16"/>
      <c r="R24" s="16"/>
      <c r="S24" s="16">
        <v>16</v>
      </c>
      <c r="T24" s="16">
        <v>0</v>
      </c>
      <c r="U24" s="16"/>
      <c r="V24" s="16"/>
    </row>
    <row r="25" spans="1:22" ht="14.25">
      <c r="A25" s="16">
        <v>23</v>
      </c>
      <c r="B25" s="16">
        <f t="shared" si="0"/>
        <v>3</v>
      </c>
      <c r="C25" s="17">
        <f t="shared" si="1"/>
        <v>1</v>
      </c>
      <c r="D25" s="18" t="s">
        <v>390</v>
      </c>
      <c r="E25" s="21" t="s">
        <v>62</v>
      </c>
      <c r="F25" s="28" t="s">
        <v>309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>
        <v>13</v>
      </c>
      <c r="T25" s="16">
        <v>3</v>
      </c>
      <c r="U25" s="16"/>
      <c r="V25" s="16"/>
    </row>
    <row r="26" spans="1:22" ht="14.25">
      <c r="A26" s="16">
        <v>24</v>
      </c>
      <c r="B26" s="16">
        <f t="shared" si="0"/>
        <v>1</v>
      </c>
      <c r="C26" s="17">
        <f t="shared" si="1"/>
        <v>2</v>
      </c>
      <c r="D26" s="18" t="s">
        <v>391</v>
      </c>
      <c r="E26" s="21" t="s">
        <v>392</v>
      </c>
      <c r="F26" s="28" t="s">
        <v>340</v>
      </c>
      <c r="G26" s="16">
        <v>28</v>
      </c>
      <c r="H26" s="16">
        <v>0</v>
      </c>
      <c r="I26" s="16">
        <v>15</v>
      </c>
      <c r="J26" s="16">
        <v>1</v>
      </c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</row>
    <row r="27" spans="1:22" ht="14.25">
      <c r="A27" s="16">
        <v>25</v>
      </c>
      <c r="B27" s="16">
        <f t="shared" si="0"/>
        <v>1</v>
      </c>
      <c r="C27" s="17">
        <f t="shared" si="1"/>
        <v>1</v>
      </c>
      <c r="D27" s="18" t="s">
        <v>393</v>
      </c>
      <c r="E27" s="21" t="s">
        <v>170</v>
      </c>
      <c r="F27" s="28" t="s">
        <v>394</v>
      </c>
      <c r="G27" s="16">
        <v>15</v>
      </c>
      <c r="H27" s="16">
        <v>1</v>
      </c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</row>
    <row r="28" spans="1:22" ht="14.25">
      <c r="A28" s="16">
        <v>26</v>
      </c>
      <c r="B28" s="16">
        <f t="shared" si="0"/>
        <v>0</v>
      </c>
      <c r="C28" s="17">
        <f t="shared" si="1"/>
        <v>3</v>
      </c>
      <c r="D28" s="18" t="s">
        <v>395</v>
      </c>
      <c r="E28" s="21" t="s">
        <v>165</v>
      </c>
      <c r="F28" s="28" t="s">
        <v>309</v>
      </c>
      <c r="G28" s="16">
        <v>24</v>
      </c>
      <c r="H28" s="16">
        <v>0</v>
      </c>
      <c r="I28" s="16">
        <v>25</v>
      </c>
      <c r="J28" s="16">
        <v>0</v>
      </c>
      <c r="K28" s="16"/>
      <c r="L28" s="16"/>
      <c r="M28" s="16"/>
      <c r="N28" s="16"/>
      <c r="O28" s="16"/>
      <c r="P28" s="16"/>
      <c r="Q28" s="16"/>
      <c r="R28" s="16"/>
      <c r="S28" s="16">
        <v>19</v>
      </c>
      <c r="T28" s="16">
        <v>0</v>
      </c>
      <c r="U28" s="16"/>
      <c r="V28" s="16"/>
    </row>
    <row r="29" spans="1:22" ht="14.25">
      <c r="A29" s="16">
        <v>27</v>
      </c>
      <c r="B29" s="16">
        <f t="shared" si="0"/>
        <v>0</v>
      </c>
      <c r="C29" s="17">
        <f t="shared" si="1"/>
        <v>3</v>
      </c>
      <c r="D29" s="18" t="s">
        <v>50</v>
      </c>
      <c r="E29" s="21" t="s">
        <v>396</v>
      </c>
      <c r="F29" s="28" t="s">
        <v>309</v>
      </c>
      <c r="G29" s="16">
        <v>27</v>
      </c>
      <c r="H29" s="16">
        <v>0</v>
      </c>
      <c r="I29" s="16">
        <v>22</v>
      </c>
      <c r="J29" s="16">
        <v>0</v>
      </c>
      <c r="K29" s="16"/>
      <c r="L29" s="16"/>
      <c r="M29" s="16"/>
      <c r="N29" s="16"/>
      <c r="O29" s="16"/>
      <c r="P29" s="16"/>
      <c r="Q29" s="16"/>
      <c r="R29" s="16"/>
      <c r="S29" s="16">
        <v>20</v>
      </c>
      <c r="T29" s="16">
        <v>0</v>
      </c>
      <c r="U29" s="16"/>
      <c r="V29" s="16"/>
    </row>
    <row r="30" spans="1:22" ht="14.25">
      <c r="A30" s="16">
        <v>28</v>
      </c>
      <c r="B30" s="16">
        <f t="shared" si="0"/>
        <v>0</v>
      </c>
      <c r="C30" s="17">
        <f t="shared" si="1"/>
        <v>3</v>
      </c>
      <c r="D30" s="18" t="s">
        <v>397</v>
      </c>
      <c r="E30" s="21" t="s">
        <v>172</v>
      </c>
      <c r="F30" s="28" t="s">
        <v>309</v>
      </c>
      <c r="G30" s="16">
        <v>30</v>
      </c>
      <c r="H30" s="16">
        <v>0</v>
      </c>
      <c r="I30" s="16">
        <v>20</v>
      </c>
      <c r="J30" s="16">
        <v>0</v>
      </c>
      <c r="K30" s="16"/>
      <c r="L30" s="16"/>
      <c r="M30" s="16"/>
      <c r="N30" s="16"/>
      <c r="O30" s="16"/>
      <c r="P30" s="16"/>
      <c r="Q30" s="16"/>
      <c r="R30" s="16"/>
      <c r="S30" s="16">
        <v>18</v>
      </c>
      <c r="T30" s="16">
        <v>0</v>
      </c>
      <c r="U30" s="16"/>
      <c r="V30" s="16"/>
    </row>
    <row r="31" spans="1:22" ht="14.25">
      <c r="A31" s="16">
        <v>29</v>
      </c>
      <c r="B31" s="16">
        <f t="shared" si="0"/>
        <v>0</v>
      </c>
      <c r="C31" s="17">
        <f t="shared" si="1"/>
        <v>2</v>
      </c>
      <c r="D31" s="18" t="s">
        <v>384</v>
      </c>
      <c r="E31" s="21" t="s">
        <v>79</v>
      </c>
      <c r="F31" s="28" t="s">
        <v>340</v>
      </c>
      <c r="G31" s="16">
        <v>29</v>
      </c>
      <c r="H31" s="16">
        <v>0</v>
      </c>
      <c r="I31" s="16">
        <v>27</v>
      </c>
      <c r="J31" s="16">
        <v>0</v>
      </c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</row>
    <row r="32" spans="1:22" ht="14.25">
      <c r="A32" s="16">
        <v>30</v>
      </c>
      <c r="B32" s="16">
        <f t="shared" si="0"/>
        <v>0</v>
      </c>
      <c r="C32" s="17">
        <f t="shared" si="1"/>
        <v>2</v>
      </c>
      <c r="D32" s="18" t="s">
        <v>398</v>
      </c>
      <c r="E32" s="21" t="s">
        <v>163</v>
      </c>
      <c r="F32" s="28" t="s">
        <v>340</v>
      </c>
      <c r="G32" s="16">
        <v>31</v>
      </c>
      <c r="H32" s="16">
        <v>0</v>
      </c>
      <c r="I32" s="16">
        <v>24</v>
      </c>
      <c r="J32" s="16">
        <v>0</v>
      </c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</row>
    <row r="33" spans="1:22" ht="14.25">
      <c r="A33" s="16">
        <v>31</v>
      </c>
      <c r="B33" s="16">
        <f t="shared" si="0"/>
        <v>0</v>
      </c>
      <c r="C33" s="17">
        <f t="shared" si="1"/>
        <v>2</v>
      </c>
      <c r="D33" s="18" t="s">
        <v>399</v>
      </c>
      <c r="E33" s="21" t="s">
        <v>400</v>
      </c>
      <c r="F33" s="28" t="s">
        <v>309</v>
      </c>
      <c r="G33" s="16">
        <v>23</v>
      </c>
      <c r="H33" s="16">
        <v>0</v>
      </c>
      <c r="I33" s="16">
        <v>23</v>
      </c>
      <c r="J33" s="16">
        <v>0</v>
      </c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</row>
    <row r="34" spans="1:22" ht="14.25">
      <c r="A34" s="16">
        <v>32</v>
      </c>
      <c r="B34" s="16">
        <f t="shared" si="0"/>
        <v>0</v>
      </c>
      <c r="C34" s="17">
        <f t="shared" si="1"/>
        <v>2</v>
      </c>
      <c r="D34" s="18" t="s">
        <v>401</v>
      </c>
      <c r="E34" s="21" t="s">
        <v>95</v>
      </c>
      <c r="F34" s="28" t="s">
        <v>394</v>
      </c>
      <c r="G34" s="16">
        <v>21</v>
      </c>
      <c r="H34" s="16">
        <v>0</v>
      </c>
      <c r="I34" s="16">
        <v>26</v>
      </c>
      <c r="J34" s="16">
        <v>0</v>
      </c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</row>
    <row r="35" spans="1:22" ht="14.25">
      <c r="A35" s="16">
        <v>33</v>
      </c>
      <c r="B35" s="16">
        <f t="shared" si="0"/>
        <v>0</v>
      </c>
      <c r="C35" s="17">
        <f t="shared" si="1"/>
        <v>1</v>
      </c>
      <c r="D35" s="18" t="s">
        <v>402</v>
      </c>
      <c r="E35" s="21" t="s">
        <v>403</v>
      </c>
      <c r="F35" s="28" t="s">
        <v>309</v>
      </c>
      <c r="G35" s="16">
        <v>26</v>
      </c>
      <c r="H35" s="16">
        <v>0</v>
      </c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</row>
    <row r="36" spans="1:22" ht="14.25">
      <c r="A36" s="16">
        <v>34</v>
      </c>
      <c r="B36" s="16">
        <f t="shared" si="0"/>
        <v>0</v>
      </c>
      <c r="C36" s="17">
        <f t="shared" si="1"/>
        <v>1</v>
      </c>
      <c r="D36" s="18" t="s">
        <v>404</v>
      </c>
      <c r="E36" s="21" t="s">
        <v>65</v>
      </c>
      <c r="F36" s="28" t="s">
        <v>394</v>
      </c>
      <c r="G36" s="16">
        <v>17</v>
      </c>
      <c r="H36" s="16">
        <v>0</v>
      </c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</row>
    <row r="37" spans="1:22" ht="14.25">
      <c r="A37" s="16">
        <v>35</v>
      </c>
      <c r="B37" s="16">
        <f t="shared" si="0"/>
        <v>0</v>
      </c>
      <c r="C37" s="17">
        <f t="shared" si="1"/>
        <v>1</v>
      </c>
      <c r="D37" s="18" t="s">
        <v>405</v>
      </c>
      <c r="E37" s="21" t="s">
        <v>95</v>
      </c>
      <c r="F37" s="28" t="s">
        <v>406</v>
      </c>
      <c r="G37" s="16"/>
      <c r="H37" s="16"/>
      <c r="I37" s="16">
        <v>16</v>
      </c>
      <c r="J37" s="16">
        <v>0</v>
      </c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</row>
    <row r="38" spans="1:22" ht="14.25">
      <c r="A38" s="16">
        <v>36</v>
      </c>
      <c r="B38" s="16">
        <f t="shared" si="0"/>
        <v>0</v>
      </c>
      <c r="C38" s="17">
        <f t="shared" si="1"/>
        <v>1</v>
      </c>
      <c r="D38" s="18" t="s">
        <v>407</v>
      </c>
      <c r="E38" s="21" t="s">
        <v>408</v>
      </c>
      <c r="F38" s="28" t="s">
        <v>340</v>
      </c>
      <c r="G38" s="16">
        <v>32</v>
      </c>
      <c r="H38" s="16">
        <v>0</v>
      </c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</row>
    <row r="39" spans="1:22" ht="14.25">
      <c r="A39" s="16">
        <v>37</v>
      </c>
      <c r="B39" s="16">
        <f t="shared" si="0"/>
        <v>0</v>
      </c>
      <c r="C39" s="17">
        <f t="shared" si="1"/>
        <v>1</v>
      </c>
      <c r="D39" s="18" t="s">
        <v>409</v>
      </c>
      <c r="E39" s="21" t="s">
        <v>170</v>
      </c>
      <c r="F39" s="28" t="s">
        <v>329</v>
      </c>
      <c r="G39" s="16"/>
      <c r="H39" s="16"/>
      <c r="I39" s="16">
        <v>17</v>
      </c>
      <c r="J39" s="16">
        <v>0</v>
      </c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</row>
    <row r="40" spans="1:22" ht="14.25">
      <c r="A40" s="16">
        <v>38</v>
      </c>
      <c r="B40" s="16">
        <f t="shared" si="0"/>
        <v>0</v>
      </c>
      <c r="C40" s="17">
        <f t="shared" si="1"/>
        <v>1</v>
      </c>
      <c r="D40" s="18" t="s">
        <v>410</v>
      </c>
      <c r="E40" s="21" t="s">
        <v>172</v>
      </c>
      <c r="F40" s="28" t="s">
        <v>406</v>
      </c>
      <c r="G40" s="16">
        <v>33</v>
      </c>
      <c r="H40" s="16">
        <v>0</v>
      </c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</row>
    <row r="41" spans="2:3" ht="14.25">
      <c r="B41" s="1"/>
      <c r="C41" s="1"/>
    </row>
    <row r="42" spans="2:3" ht="14.25">
      <c r="B42" s="1"/>
      <c r="C42" s="1"/>
    </row>
    <row r="43" spans="2:3" ht="14.25">
      <c r="B43" s="1"/>
      <c r="C43" s="1"/>
    </row>
    <row r="44" spans="2:3" ht="14.25">
      <c r="B44" s="1"/>
      <c r="C44" s="1"/>
    </row>
    <row r="45" spans="2:3" ht="14.25">
      <c r="B45" s="1"/>
      <c r="C45" s="1"/>
    </row>
    <row r="46" spans="2:3" ht="14.25">
      <c r="B46" s="1"/>
      <c r="C46" s="1"/>
    </row>
    <row r="47" spans="2:3" ht="14.25">
      <c r="B47" s="1"/>
      <c r="C47" s="1"/>
    </row>
    <row r="48" spans="2:3" ht="14.25">
      <c r="B48" s="1"/>
      <c r="C48" s="1"/>
    </row>
    <row r="49" spans="2:3" ht="14.25">
      <c r="B49" s="1"/>
      <c r="C49" s="1"/>
    </row>
    <row r="50" spans="2:3" ht="14.25">
      <c r="B50" s="1"/>
      <c r="C50" s="1"/>
    </row>
    <row r="51" spans="2:3" ht="14.25">
      <c r="B51" s="1"/>
      <c r="C51" s="1"/>
    </row>
  </sheetData>
  <sheetProtection/>
  <mergeCells count="8">
    <mergeCell ref="S1:T1"/>
    <mergeCell ref="U1:V1"/>
    <mergeCell ref="G1:H1"/>
    <mergeCell ref="I1:J1"/>
    <mergeCell ref="K1:L1"/>
    <mergeCell ref="M1:N1"/>
    <mergeCell ref="O1:P1"/>
    <mergeCell ref="Q1:R1"/>
  </mergeCells>
  <printOptions horizontalCentered="1"/>
  <pageMargins left="0.7083333333333334" right="0.7083333333333334" top="1.3777777777777778" bottom="1.3777777777777778" header="0.5118055555555555" footer="0.5118055555555555"/>
  <pageSetup fitToHeight="1" fitToWidth="1" horizontalDpi="300" verticalDpi="300" orientation="portrait" paperSize="9" r:id="rId1"/>
  <headerFooter alignWithMargins="0">
    <oddHeader>&amp;C&amp;"Calibri,Tučné"&amp;16POHÁR BĚŽCE TANVALDU 2010/2011
&amp;"Calibri,Tučná kurzíva"průběžné výsledky</oddHeader>
    <oddFooter>&amp;LPořádá:
DDM  ULITA
TJ SEBA Tanvald
Gymnázium Tanvald&amp;RZávody  podporují :
 Pekařství Jan Mašek
Město Tanvald
Gymnázium Tanvald 
Realitní kancelář K.Viktora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3"/>
  <sheetViews>
    <sheetView tabSelected="1" view="pageBreakPreview" zoomScaleSheetLayoutView="100" zoomScalePageLayoutView="0" workbookViewId="0" topLeftCell="A1">
      <selection activeCell="Z25" sqref="Z25"/>
    </sheetView>
  </sheetViews>
  <sheetFormatPr defaultColWidth="9.140625" defaultRowHeight="15"/>
  <cols>
    <col min="1" max="1" width="5.8515625" style="1" customWidth="1"/>
    <col min="2" max="3" width="8.140625" style="2" customWidth="1"/>
    <col min="4" max="5" width="19.8515625" style="3" customWidth="1"/>
    <col min="6" max="6" width="15.7109375" style="4" customWidth="1"/>
    <col min="7" max="10" width="6.7109375" style="1" customWidth="1"/>
    <col min="11" max="23" width="6.7109375" style="2" customWidth="1"/>
    <col min="24" max="16384" width="9.140625" style="2" customWidth="1"/>
  </cols>
  <sheetData>
    <row r="1" spans="1:24" ht="20.25">
      <c r="A1" s="5" t="s">
        <v>411</v>
      </c>
      <c r="B1" s="6"/>
      <c r="C1" s="6"/>
      <c r="D1" s="7"/>
      <c r="E1" s="7"/>
      <c r="F1" s="8"/>
      <c r="G1" s="59" t="s">
        <v>1</v>
      </c>
      <c r="H1" s="59"/>
      <c r="I1" s="59" t="s">
        <v>2</v>
      </c>
      <c r="J1" s="59"/>
      <c r="K1" s="59" t="s">
        <v>3</v>
      </c>
      <c r="L1" s="59"/>
      <c r="M1" s="59" t="s">
        <v>4</v>
      </c>
      <c r="N1" s="59"/>
      <c r="O1" s="59" t="s">
        <v>5</v>
      </c>
      <c r="P1" s="59"/>
      <c r="Q1" s="58" t="s">
        <v>360</v>
      </c>
      <c r="R1" s="58"/>
      <c r="S1" s="58" t="s">
        <v>6</v>
      </c>
      <c r="T1" s="58"/>
      <c r="U1" s="58" t="s">
        <v>7</v>
      </c>
      <c r="V1" s="58"/>
      <c r="W1" s="10"/>
      <c r="X1" s="10"/>
    </row>
    <row r="2" spans="1:22" s="10" customFormat="1" ht="14.25">
      <c r="A2" s="11" t="s">
        <v>8</v>
      </c>
      <c r="B2" s="11" t="s">
        <v>9</v>
      </c>
      <c r="C2" s="12" t="s">
        <v>10</v>
      </c>
      <c r="D2" s="13" t="s">
        <v>11</v>
      </c>
      <c r="E2" s="14" t="s">
        <v>12</v>
      </c>
      <c r="F2" s="15" t="s">
        <v>13</v>
      </c>
      <c r="G2" s="9" t="s">
        <v>14</v>
      </c>
      <c r="H2" s="9" t="s">
        <v>9</v>
      </c>
      <c r="I2" s="9" t="s">
        <v>14</v>
      </c>
      <c r="J2" s="9" t="s">
        <v>9</v>
      </c>
      <c r="K2" s="9" t="s">
        <v>14</v>
      </c>
      <c r="L2" s="9" t="s">
        <v>9</v>
      </c>
      <c r="M2" s="9" t="s">
        <v>14</v>
      </c>
      <c r="N2" s="9" t="s">
        <v>9</v>
      </c>
      <c r="O2" s="9" t="s">
        <v>14</v>
      </c>
      <c r="P2" s="9" t="s">
        <v>9</v>
      </c>
      <c r="Q2" s="9" t="s">
        <v>14</v>
      </c>
      <c r="R2" s="9" t="s">
        <v>9</v>
      </c>
      <c r="S2" s="9" t="s">
        <v>14</v>
      </c>
      <c r="T2" s="9" t="s">
        <v>9</v>
      </c>
      <c r="U2" s="9" t="s">
        <v>14</v>
      </c>
      <c r="V2" s="9" t="s">
        <v>9</v>
      </c>
    </row>
    <row r="3" spans="1:22" ht="14.25">
      <c r="A3" s="16">
        <v>1</v>
      </c>
      <c r="B3" s="16">
        <f aca="true" t="shared" si="0" ref="B3:B30">SUM(H3,J3,L3,N3,P3,R3,T3,V3)</f>
        <v>117</v>
      </c>
      <c r="C3" s="17">
        <f aca="true" t="shared" si="1" ref="C3:C30">COUNT(G3,I3,K3,M3,O3,Q3,S3,U3)</f>
        <v>8</v>
      </c>
      <c r="D3" s="18" t="s">
        <v>412</v>
      </c>
      <c r="E3" s="19" t="s">
        <v>75</v>
      </c>
      <c r="F3" s="20" t="s">
        <v>325</v>
      </c>
      <c r="G3" s="16">
        <v>1</v>
      </c>
      <c r="H3" s="44"/>
      <c r="I3" s="16">
        <v>1</v>
      </c>
      <c r="J3" s="45"/>
      <c r="K3" s="16">
        <v>1</v>
      </c>
      <c r="L3" s="16">
        <v>20</v>
      </c>
      <c r="M3" s="16">
        <v>2</v>
      </c>
      <c r="N3" s="16">
        <v>17</v>
      </c>
      <c r="O3" s="16">
        <v>1</v>
      </c>
      <c r="P3" s="16">
        <v>20</v>
      </c>
      <c r="Q3" s="16">
        <v>1</v>
      </c>
      <c r="R3" s="16">
        <v>20</v>
      </c>
      <c r="S3" s="16">
        <v>1</v>
      </c>
      <c r="T3" s="16">
        <v>20</v>
      </c>
      <c r="U3" s="16">
        <v>1</v>
      </c>
      <c r="V3" s="16">
        <v>20</v>
      </c>
    </row>
    <row r="4" spans="1:22" ht="14.25">
      <c r="A4" s="16">
        <v>2</v>
      </c>
      <c r="B4" s="16">
        <f t="shared" si="0"/>
        <v>100</v>
      </c>
      <c r="C4" s="17">
        <f t="shared" si="1"/>
        <v>6</v>
      </c>
      <c r="D4" s="18" t="s">
        <v>197</v>
      </c>
      <c r="E4" s="21" t="s">
        <v>413</v>
      </c>
      <c r="F4" s="20" t="s">
        <v>312</v>
      </c>
      <c r="G4" s="16">
        <v>2</v>
      </c>
      <c r="H4" s="16">
        <v>17</v>
      </c>
      <c r="I4" s="16">
        <v>2</v>
      </c>
      <c r="J4" s="17">
        <v>17</v>
      </c>
      <c r="K4" s="16">
        <v>3</v>
      </c>
      <c r="L4" s="16">
        <v>15</v>
      </c>
      <c r="M4" s="16"/>
      <c r="N4" s="16"/>
      <c r="O4" s="16">
        <v>2</v>
      </c>
      <c r="P4" s="16">
        <v>17</v>
      </c>
      <c r="Q4" s="16"/>
      <c r="R4" s="16"/>
      <c r="S4" s="16">
        <v>2</v>
      </c>
      <c r="T4" s="16">
        <v>17</v>
      </c>
      <c r="U4" s="16">
        <v>2</v>
      </c>
      <c r="V4" s="16">
        <v>17</v>
      </c>
    </row>
    <row r="5" spans="1:22" ht="14.25">
      <c r="A5" s="16">
        <v>3</v>
      </c>
      <c r="B5" s="16">
        <f t="shared" si="0"/>
        <v>71</v>
      </c>
      <c r="C5" s="17">
        <f t="shared" si="1"/>
        <v>5</v>
      </c>
      <c r="D5" s="18" t="s">
        <v>415</v>
      </c>
      <c r="E5" s="21" t="s">
        <v>416</v>
      </c>
      <c r="F5" s="20" t="s">
        <v>325</v>
      </c>
      <c r="G5" s="16"/>
      <c r="H5" s="16"/>
      <c r="I5" s="16">
        <v>5</v>
      </c>
      <c r="J5" s="17">
        <v>11</v>
      </c>
      <c r="K5" s="16"/>
      <c r="L5" s="16"/>
      <c r="M5" s="16">
        <v>4</v>
      </c>
      <c r="N5" s="16">
        <v>13</v>
      </c>
      <c r="O5" s="16"/>
      <c r="P5" s="16"/>
      <c r="Q5" s="16">
        <v>2</v>
      </c>
      <c r="R5" s="16">
        <v>17</v>
      </c>
      <c r="S5" s="16">
        <v>3</v>
      </c>
      <c r="T5" s="16">
        <v>15</v>
      </c>
      <c r="U5" s="16">
        <v>3</v>
      </c>
      <c r="V5" s="16">
        <v>15</v>
      </c>
    </row>
    <row r="6" spans="1:22" ht="14.25">
      <c r="A6" s="16">
        <v>4</v>
      </c>
      <c r="B6" s="16">
        <f t="shared" si="0"/>
        <v>61</v>
      </c>
      <c r="C6" s="17">
        <f t="shared" si="1"/>
        <v>4</v>
      </c>
      <c r="D6" s="18" t="s">
        <v>414</v>
      </c>
      <c r="E6" s="21" t="s">
        <v>322</v>
      </c>
      <c r="F6" s="20" t="s">
        <v>340</v>
      </c>
      <c r="G6" s="16">
        <v>3</v>
      </c>
      <c r="H6" s="16">
        <v>15</v>
      </c>
      <c r="I6" s="16">
        <v>4</v>
      </c>
      <c r="J6" s="17">
        <v>13</v>
      </c>
      <c r="K6" s="16">
        <v>4</v>
      </c>
      <c r="L6" s="16">
        <v>13</v>
      </c>
      <c r="M6" s="16">
        <v>1</v>
      </c>
      <c r="N6" s="16">
        <v>20</v>
      </c>
      <c r="O6" s="16"/>
      <c r="P6" s="16"/>
      <c r="Q6" s="16"/>
      <c r="R6" s="16"/>
      <c r="S6" s="16"/>
      <c r="T6" s="16"/>
      <c r="U6" s="16"/>
      <c r="V6" s="16"/>
    </row>
    <row r="7" spans="1:22" ht="14.25">
      <c r="A7" s="16">
        <v>5</v>
      </c>
      <c r="B7" s="16">
        <f t="shared" si="0"/>
        <v>56</v>
      </c>
      <c r="C7" s="17">
        <f t="shared" si="1"/>
        <v>6</v>
      </c>
      <c r="D7" s="18" t="s">
        <v>418</v>
      </c>
      <c r="E7" s="21" t="s">
        <v>308</v>
      </c>
      <c r="F7" s="20" t="s">
        <v>740</v>
      </c>
      <c r="G7" s="16">
        <v>13</v>
      </c>
      <c r="H7" s="16">
        <v>3</v>
      </c>
      <c r="I7" s="16">
        <v>9</v>
      </c>
      <c r="J7" s="17">
        <v>7</v>
      </c>
      <c r="K7" s="16"/>
      <c r="L7" s="16"/>
      <c r="M7" s="16"/>
      <c r="N7" s="16"/>
      <c r="O7" s="16">
        <v>4</v>
      </c>
      <c r="P7" s="16">
        <v>13</v>
      </c>
      <c r="Q7" s="16">
        <v>3</v>
      </c>
      <c r="R7" s="16">
        <v>15</v>
      </c>
      <c r="S7" s="16">
        <v>9</v>
      </c>
      <c r="T7" s="16">
        <v>7</v>
      </c>
      <c r="U7" s="16">
        <v>5</v>
      </c>
      <c r="V7" s="16">
        <v>11</v>
      </c>
    </row>
    <row r="8" spans="1:22" ht="14.25">
      <c r="A8" s="16">
        <v>6</v>
      </c>
      <c r="B8" s="16">
        <f t="shared" si="0"/>
        <v>47</v>
      </c>
      <c r="C8" s="17">
        <f t="shared" si="1"/>
        <v>5</v>
      </c>
      <c r="D8" s="18" t="s">
        <v>417</v>
      </c>
      <c r="E8" s="21" t="s">
        <v>118</v>
      </c>
      <c r="F8" s="20" t="s">
        <v>340</v>
      </c>
      <c r="G8" s="16">
        <v>17</v>
      </c>
      <c r="H8" s="16">
        <v>0</v>
      </c>
      <c r="I8" s="16">
        <v>8</v>
      </c>
      <c r="J8" s="17">
        <v>8</v>
      </c>
      <c r="K8" s="16"/>
      <c r="L8" s="16"/>
      <c r="M8" s="16">
        <v>3</v>
      </c>
      <c r="N8" s="16">
        <v>15</v>
      </c>
      <c r="O8" s="16">
        <v>5</v>
      </c>
      <c r="P8" s="16">
        <v>11</v>
      </c>
      <c r="Q8" s="16">
        <v>4</v>
      </c>
      <c r="R8" s="16">
        <v>13</v>
      </c>
      <c r="S8" s="16"/>
      <c r="T8" s="16"/>
      <c r="U8" s="16"/>
      <c r="V8" s="16"/>
    </row>
    <row r="9" spans="1:22" ht="14.25">
      <c r="A9" s="16">
        <v>7</v>
      </c>
      <c r="B9" s="16">
        <f t="shared" si="0"/>
        <v>30</v>
      </c>
      <c r="C9" s="17">
        <f t="shared" si="1"/>
        <v>3</v>
      </c>
      <c r="D9" s="18" t="s">
        <v>419</v>
      </c>
      <c r="E9" s="21" t="s">
        <v>40</v>
      </c>
      <c r="F9" s="20" t="s">
        <v>740</v>
      </c>
      <c r="G9" s="16">
        <v>4</v>
      </c>
      <c r="H9" s="16">
        <v>13</v>
      </c>
      <c r="I9" s="16">
        <v>10</v>
      </c>
      <c r="J9" s="17">
        <v>6</v>
      </c>
      <c r="K9" s="16"/>
      <c r="L9" s="16"/>
      <c r="M9" s="16"/>
      <c r="N9" s="16"/>
      <c r="O9" s="16"/>
      <c r="P9" s="16"/>
      <c r="Q9" s="16"/>
      <c r="R9" s="16"/>
      <c r="S9" s="16">
        <v>5</v>
      </c>
      <c r="T9" s="16">
        <v>11</v>
      </c>
      <c r="U9" s="16"/>
      <c r="V9" s="16"/>
    </row>
    <row r="10" spans="1:22" ht="14.25">
      <c r="A10" s="16">
        <v>8</v>
      </c>
      <c r="B10" s="16">
        <f t="shared" si="0"/>
        <v>28</v>
      </c>
      <c r="C10" s="17">
        <f t="shared" si="1"/>
        <v>4</v>
      </c>
      <c r="D10" s="18" t="s">
        <v>428</v>
      </c>
      <c r="E10" s="21" t="s">
        <v>337</v>
      </c>
      <c r="F10" s="20" t="s">
        <v>740</v>
      </c>
      <c r="G10" s="16">
        <v>11</v>
      </c>
      <c r="H10" s="16">
        <v>5</v>
      </c>
      <c r="I10" s="16">
        <v>18</v>
      </c>
      <c r="J10" s="17">
        <v>0</v>
      </c>
      <c r="K10" s="16"/>
      <c r="L10" s="16"/>
      <c r="M10" s="16"/>
      <c r="N10" s="16"/>
      <c r="O10" s="16"/>
      <c r="P10" s="16"/>
      <c r="Q10" s="16"/>
      <c r="R10" s="16"/>
      <c r="S10" s="16">
        <v>6</v>
      </c>
      <c r="T10" s="16">
        <v>10</v>
      </c>
      <c r="U10" s="16">
        <v>4</v>
      </c>
      <c r="V10" s="16">
        <v>13</v>
      </c>
    </row>
    <row r="11" spans="1:22" ht="14.25">
      <c r="A11" s="16">
        <v>9</v>
      </c>
      <c r="B11" s="16">
        <f t="shared" si="0"/>
        <v>28</v>
      </c>
      <c r="C11" s="17">
        <f t="shared" si="1"/>
        <v>2</v>
      </c>
      <c r="D11" s="18" t="s">
        <v>420</v>
      </c>
      <c r="E11" s="21" t="s">
        <v>421</v>
      </c>
      <c r="F11" s="20" t="s">
        <v>740</v>
      </c>
      <c r="G11" s="16"/>
      <c r="H11" s="16"/>
      <c r="I11" s="16"/>
      <c r="J11" s="17"/>
      <c r="K11" s="16"/>
      <c r="L11" s="16"/>
      <c r="M11" s="16"/>
      <c r="N11" s="16"/>
      <c r="O11" s="16">
        <v>3</v>
      </c>
      <c r="P11" s="16">
        <v>15</v>
      </c>
      <c r="Q11" s="16"/>
      <c r="R11" s="16"/>
      <c r="S11" s="16">
        <v>4</v>
      </c>
      <c r="T11" s="16">
        <v>13</v>
      </c>
      <c r="U11" s="16"/>
      <c r="V11" s="16"/>
    </row>
    <row r="12" spans="1:22" ht="14.25">
      <c r="A12" s="16">
        <v>10</v>
      </c>
      <c r="B12" s="16">
        <f t="shared" si="0"/>
        <v>26</v>
      </c>
      <c r="C12" s="17">
        <f t="shared" si="1"/>
        <v>2</v>
      </c>
      <c r="D12" s="18" t="s">
        <v>247</v>
      </c>
      <c r="E12" s="21" t="s">
        <v>322</v>
      </c>
      <c r="F12" s="20" t="s">
        <v>340</v>
      </c>
      <c r="G12" s="16">
        <v>5</v>
      </c>
      <c r="H12" s="16">
        <v>11</v>
      </c>
      <c r="I12" s="16">
        <v>3</v>
      </c>
      <c r="J12" s="17">
        <v>15</v>
      </c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</row>
    <row r="13" spans="1:22" ht="14.25">
      <c r="A13" s="16">
        <v>11</v>
      </c>
      <c r="B13" s="16">
        <f t="shared" si="0"/>
        <v>19</v>
      </c>
      <c r="C13" s="17">
        <f t="shared" si="1"/>
        <v>2</v>
      </c>
      <c r="D13" s="18" t="s">
        <v>422</v>
      </c>
      <c r="E13" s="21" t="s">
        <v>423</v>
      </c>
      <c r="F13" s="20" t="s">
        <v>309</v>
      </c>
      <c r="G13" s="16"/>
      <c r="H13" s="16"/>
      <c r="I13" s="16">
        <v>6</v>
      </c>
      <c r="J13" s="17">
        <v>10</v>
      </c>
      <c r="K13" s="16"/>
      <c r="L13" s="16"/>
      <c r="M13" s="16"/>
      <c r="N13" s="16"/>
      <c r="O13" s="16"/>
      <c r="P13" s="16"/>
      <c r="Q13" s="16"/>
      <c r="R13" s="16"/>
      <c r="S13" s="16">
        <v>7</v>
      </c>
      <c r="T13" s="16">
        <v>9</v>
      </c>
      <c r="U13" s="16"/>
      <c r="V13" s="16"/>
    </row>
    <row r="14" spans="1:22" ht="14.25">
      <c r="A14" s="16">
        <v>12</v>
      </c>
      <c r="B14" s="16">
        <f t="shared" si="0"/>
        <v>19</v>
      </c>
      <c r="C14" s="17">
        <f t="shared" si="1"/>
        <v>2</v>
      </c>
      <c r="D14" s="18" t="s">
        <v>424</v>
      </c>
      <c r="E14" s="21" t="s">
        <v>75</v>
      </c>
      <c r="F14" s="20" t="s">
        <v>340</v>
      </c>
      <c r="G14" s="16">
        <v>6</v>
      </c>
      <c r="H14" s="16">
        <v>10</v>
      </c>
      <c r="I14" s="16">
        <v>7</v>
      </c>
      <c r="J14" s="17">
        <v>9</v>
      </c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</row>
    <row r="15" spans="1:22" ht="14.25">
      <c r="A15" s="16">
        <v>13</v>
      </c>
      <c r="B15" s="16">
        <f t="shared" si="0"/>
        <v>17</v>
      </c>
      <c r="C15" s="17">
        <f t="shared" si="1"/>
        <v>1</v>
      </c>
      <c r="D15" s="18" t="s">
        <v>425</v>
      </c>
      <c r="E15" s="21" t="s">
        <v>426</v>
      </c>
      <c r="F15" s="20" t="s">
        <v>323</v>
      </c>
      <c r="G15" s="16"/>
      <c r="H15" s="16"/>
      <c r="I15" s="16"/>
      <c r="J15" s="17"/>
      <c r="K15" s="16">
        <v>2</v>
      </c>
      <c r="L15" s="16">
        <v>17</v>
      </c>
      <c r="M15" s="16"/>
      <c r="N15" s="16"/>
      <c r="O15" s="16"/>
      <c r="P15" s="16"/>
      <c r="Q15" s="16"/>
      <c r="R15" s="16"/>
      <c r="S15" s="16"/>
      <c r="T15" s="16"/>
      <c r="U15" s="16"/>
      <c r="V15" s="16"/>
    </row>
    <row r="16" spans="1:22" ht="14.25">
      <c r="A16" s="16">
        <v>14</v>
      </c>
      <c r="B16" s="16">
        <f t="shared" si="0"/>
        <v>16</v>
      </c>
      <c r="C16" s="17">
        <f t="shared" si="1"/>
        <v>3</v>
      </c>
      <c r="D16" s="18" t="s">
        <v>427</v>
      </c>
      <c r="E16" s="21" t="s">
        <v>125</v>
      </c>
      <c r="F16" s="20" t="s">
        <v>406</v>
      </c>
      <c r="G16" s="16">
        <v>8</v>
      </c>
      <c r="H16" s="16">
        <v>8</v>
      </c>
      <c r="I16" s="16">
        <v>16</v>
      </c>
      <c r="J16" s="17">
        <v>0</v>
      </c>
      <c r="K16" s="16"/>
      <c r="L16" s="16"/>
      <c r="M16" s="16"/>
      <c r="N16" s="16"/>
      <c r="O16" s="16"/>
      <c r="P16" s="16"/>
      <c r="Q16" s="16"/>
      <c r="R16" s="16"/>
      <c r="S16" s="16">
        <v>8</v>
      </c>
      <c r="T16" s="16">
        <v>8</v>
      </c>
      <c r="U16" s="16"/>
      <c r="V16" s="16"/>
    </row>
    <row r="17" spans="1:22" ht="14.25">
      <c r="A17" s="16">
        <v>15</v>
      </c>
      <c r="B17" s="16">
        <f t="shared" si="0"/>
        <v>11</v>
      </c>
      <c r="C17" s="17">
        <f t="shared" si="1"/>
        <v>2</v>
      </c>
      <c r="D17" s="18" t="s">
        <v>429</v>
      </c>
      <c r="E17" s="21" t="s">
        <v>430</v>
      </c>
      <c r="F17" s="20" t="s">
        <v>406</v>
      </c>
      <c r="G17" s="16">
        <v>9</v>
      </c>
      <c r="H17" s="16">
        <v>7</v>
      </c>
      <c r="I17" s="16">
        <v>12</v>
      </c>
      <c r="J17" s="17">
        <v>4</v>
      </c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</row>
    <row r="18" spans="1:22" ht="14.25">
      <c r="A18" s="16">
        <v>16</v>
      </c>
      <c r="B18" s="16">
        <f t="shared" si="0"/>
        <v>9</v>
      </c>
      <c r="C18" s="17">
        <f t="shared" si="1"/>
        <v>1</v>
      </c>
      <c r="D18" s="18" t="s">
        <v>431</v>
      </c>
      <c r="E18" s="21" t="s">
        <v>432</v>
      </c>
      <c r="F18" s="20" t="s">
        <v>740</v>
      </c>
      <c r="G18" s="16">
        <v>7</v>
      </c>
      <c r="H18" s="16">
        <v>9</v>
      </c>
      <c r="I18" s="16"/>
      <c r="J18" s="17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</row>
    <row r="19" spans="1:22" ht="14.25">
      <c r="A19" s="16">
        <v>17</v>
      </c>
      <c r="B19" s="16">
        <f t="shared" si="0"/>
        <v>8</v>
      </c>
      <c r="C19" s="17">
        <f t="shared" si="1"/>
        <v>3</v>
      </c>
      <c r="D19" s="18" t="s">
        <v>431</v>
      </c>
      <c r="E19" s="21" t="s">
        <v>433</v>
      </c>
      <c r="F19" s="20" t="s">
        <v>740</v>
      </c>
      <c r="G19" s="16">
        <v>12</v>
      </c>
      <c r="H19" s="16">
        <v>4</v>
      </c>
      <c r="I19" s="16">
        <v>19</v>
      </c>
      <c r="J19" s="17">
        <v>0</v>
      </c>
      <c r="K19" s="16"/>
      <c r="L19" s="16"/>
      <c r="M19" s="16"/>
      <c r="N19" s="16"/>
      <c r="O19" s="16"/>
      <c r="P19" s="16"/>
      <c r="Q19" s="16"/>
      <c r="R19" s="16"/>
      <c r="S19" s="16">
        <v>12</v>
      </c>
      <c r="T19" s="16">
        <v>4</v>
      </c>
      <c r="U19" s="16"/>
      <c r="V19" s="16"/>
    </row>
    <row r="20" spans="1:22" ht="14.25">
      <c r="A20" s="16">
        <v>18</v>
      </c>
      <c r="B20" s="16">
        <f t="shared" si="0"/>
        <v>7</v>
      </c>
      <c r="C20" s="17">
        <f t="shared" si="1"/>
        <v>2</v>
      </c>
      <c r="D20" s="18" t="s">
        <v>434</v>
      </c>
      <c r="E20" s="21" t="s">
        <v>435</v>
      </c>
      <c r="F20" s="20" t="s">
        <v>740</v>
      </c>
      <c r="G20" s="16">
        <v>14</v>
      </c>
      <c r="H20" s="16">
        <v>2</v>
      </c>
      <c r="I20" s="16">
        <v>11</v>
      </c>
      <c r="J20" s="17">
        <v>5</v>
      </c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</row>
    <row r="21" spans="1:22" ht="14.25">
      <c r="A21" s="16">
        <v>19</v>
      </c>
      <c r="B21" s="16">
        <f t="shared" si="0"/>
        <v>6</v>
      </c>
      <c r="C21" s="17">
        <f t="shared" si="1"/>
        <v>2</v>
      </c>
      <c r="D21" s="18" t="s">
        <v>189</v>
      </c>
      <c r="E21" s="21" t="s">
        <v>436</v>
      </c>
      <c r="F21" s="20" t="s">
        <v>309</v>
      </c>
      <c r="G21" s="16"/>
      <c r="H21" s="16"/>
      <c r="I21" s="16">
        <v>15</v>
      </c>
      <c r="J21" s="17">
        <v>1</v>
      </c>
      <c r="K21" s="16"/>
      <c r="L21" s="16"/>
      <c r="M21" s="16"/>
      <c r="N21" s="16"/>
      <c r="O21" s="16"/>
      <c r="P21" s="16"/>
      <c r="Q21" s="16"/>
      <c r="R21" s="16"/>
      <c r="S21" s="16">
        <v>11</v>
      </c>
      <c r="T21" s="16">
        <v>5</v>
      </c>
      <c r="U21" s="16"/>
      <c r="V21" s="16"/>
    </row>
    <row r="22" spans="1:22" ht="14.25">
      <c r="A22" s="16">
        <v>20</v>
      </c>
      <c r="B22" s="16">
        <f t="shared" si="0"/>
        <v>6</v>
      </c>
      <c r="C22" s="17">
        <f t="shared" si="1"/>
        <v>2</v>
      </c>
      <c r="D22" s="18" t="s">
        <v>437</v>
      </c>
      <c r="E22" s="21" t="s">
        <v>332</v>
      </c>
      <c r="F22" s="20" t="s">
        <v>740</v>
      </c>
      <c r="G22" s="16">
        <v>10</v>
      </c>
      <c r="H22" s="16">
        <v>6</v>
      </c>
      <c r="I22" s="16">
        <v>17</v>
      </c>
      <c r="J22" s="17">
        <v>0</v>
      </c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</row>
    <row r="23" spans="1:22" ht="14.25">
      <c r="A23" s="16">
        <v>21</v>
      </c>
      <c r="B23" s="16">
        <f t="shared" si="0"/>
        <v>6</v>
      </c>
      <c r="C23" s="17">
        <f t="shared" si="1"/>
        <v>1</v>
      </c>
      <c r="D23" s="18" t="s">
        <v>438</v>
      </c>
      <c r="E23" s="21" t="s">
        <v>88</v>
      </c>
      <c r="F23" s="20" t="s">
        <v>406</v>
      </c>
      <c r="G23" s="16"/>
      <c r="H23" s="16"/>
      <c r="I23" s="16"/>
      <c r="J23" s="17"/>
      <c r="K23" s="16"/>
      <c r="L23" s="16"/>
      <c r="M23" s="16"/>
      <c r="N23" s="16"/>
      <c r="O23" s="16"/>
      <c r="P23" s="16"/>
      <c r="Q23" s="16"/>
      <c r="R23" s="16"/>
      <c r="S23" s="16">
        <v>10</v>
      </c>
      <c r="T23" s="16">
        <v>6</v>
      </c>
      <c r="U23" s="16"/>
      <c r="V23" s="16"/>
    </row>
    <row r="24" spans="1:22" ht="14.25">
      <c r="A24" s="16">
        <v>22</v>
      </c>
      <c r="B24" s="16">
        <f t="shared" si="0"/>
        <v>3</v>
      </c>
      <c r="C24" s="17">
        <f t="shared" si="1"/>
        <v>2</v>
      </c>
      <c r="D24" s="18" t="s">
        <v>439</v>
      </c>
      <c r="E24" s="21" t="s">
        <v>440</v>
      </c>
      <c r="F24" s="20" t="s">
        <v>740</v>
      </c>
      <c r="G24" s="16">
        <v>16</v>
      </c>
      <c r="H24" s="16">
        <v>0</v>
      </c>
      <c r="I24" s="16">
        <v>13</v>
      </c>
      <c r="J24" s="17">
        <v>3</v>
      </c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</row>
    <row r="25" spans="1:22" ht="14.25">
      <c r="A25" s="16">
        <v>23</v>
      </c>
      <c r="B25" s="16">
        <f t="shared" si="0"/>
        <v>2</v>
      </c>
      <c r="C25" s="17">
        <f t="shared" si="1"/>
        <v>1</v>
      </c>
      <c r="D25" s="18" t="s">
        <v>441</v>
      </c>
      <c r="E25" s="21" t="s">
        <v>442</v>
      </c>
      <c r="F25" s="20" t="s">
        <v>340</v>
      </c>
      <c r="G25" s="16"/>
      <c r="H25" s="16"/>
      <c r="I25" s="16">
        <v>14</v>
      </c>
      <c r="J25" s="17">
        <v>2</v>
      </c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</row>
    <row r="26" spans="1:22" ht="14.25">
      <c r="A26" s="16">
        <v>24</v>
      </c>
      <c r="B26" s="16">
        <f t="shared" si="0"/>
        <v>1</v>
      </c>
      <c r="C26" s="17">
        <f t="shared" si="1"/>
        <v>1</v>
      </c>
      <c r="D26" s="18" t="s">
        <v>443</v>
      </c>
      <c r="E26" s="21" t="s">
        <v>337</v>
      </c>
      <c r="F26" s="20" t="s">
        <v>312</v>
      </c>
      <c r="G26" s="16">
        <v>15</v>
      </c>
      <c r="H26" s="16">
        <v>1</v>
      </c>
      <c r="I26" s="16"/>
      <c r="J26" s="17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</row>
    <row r="27" spans="1:22" ht="14.25">
      <c r="A27" s="16">
        <v>25</v>
      </c>
      <c r="B27" s="16">
        <f t="shared" si="0"/>
        <v>0</v>
      </c>
      <c r="C27" s="17">
        <f t="shared" si="1"/>
        <v>1</v>
      </c>
      <c r="D27" s="18" t="s">
        <v>427</v>
      </c>
      <c r="E27" s="21" t="s">
        <v>115</v>
      </c>
      <c r="F27" s="20" t="s">
        <v>340</v>
      </c>
      <c r="G27" s="16"/>
      <c r="H27" s="16"/>
      <c r="I27" s="16">
        <v>23</v>
      </c>
      <c r="J27" s="17">
        <v>0</v>
      </c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</row>
    <row r="28" spans="1:22" ht="14.25">
      <c r="A28" s="16">
        <v>26</v>
      </c>
      <c r="B28" s="16">
        <f t="shared" si="0"/>
        <v>0</v>
      </c>
      <c r="C28" s="17">
        <f t="shared" si="1"/>
        <v>1</v>
      </c>
      <c r="D28" s="18" t="s">
        <v>444</v>
      </c>
      <c r="E28" s="21" t="s">
        <v>445</v>
      </c>
      <c r="F28" s="20" t="s">
        <v>340</v>
      </c>
      <c r="G28" s="16"/>
      <c r="H28" s="16"/>
      <c r="I28" s="16">
        <v>20</v>
      </c>
      <c r="J28" s="17">
        <v>0</v>
      </c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</row>
    <row r="29" spans="1:22" ht="14.25">
      <c r="A29" s="16">
        <v>27</v>
      </c>
      <c r="B29" s="16">
        <f t="shared" si="0"/>
        <v>0</v>
      </c>
      <c r="C29" s="17">
        <f t="shared" si="1"/>
        <v>1</v>
      </c>
      <c r="D29" s="18" t="s">
        <v>446</v>
      </c>
      <c r="E29" s="21" t="s">
        <v>447</v>
      </c>
      <c r="F29" s="20" t="s">
        <v>340</v>
      </c>
      <c r="G29" s="16"/>
      <c r="H29" s="16"/>
      <c r="I29" s="16">
        <v>22</v>
      </c>
      <c r="J29" s="17">
        <v>0</v>
      </c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</row>
    <row r="30" spans="1:22" ht="14.25">
      <c r="A30" s="16">
        <v>28</v>
      </c>
      <c r="B30" s="16">
        <f t="shared" si="0"/>
        <v>0</v>
      </c>
      <c r="C30" s="17">
        <f t="shared" si="1"/>
        <v>1</v>
      </c>
      <c r="D30" s="18" t="s">
        <v>448</v>
      </c>
      <c r="E30" s="21" t="s">
        <v>57</v>
      </c>
      <c r="F30" s="20" t="s">
        <v>340</v>
      </c>
      <c r="G30" s="16"/>
      <c r="H30" s="16"/>
      <c r="I30" s="16">
        <v>21</v>
      </c>
      <c r="J30" s="17">
        <v>0</v>
      </c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</row>
    <row r="31" spans="2:3" ht="14.25">
      <c r="B31" s="1"/>
      <c r="C31" s="1"/>
    </row>
    <row r="32" spans="2:3" ht="14.25">
      <c r="B32" s="1"/>
      <c r="C32" s="1"/>
    </row>
    <row r="33" spans="2:3" ht="14.25">
      <c r="B33" s="1"/>
      <c r="C33" s="1"/>
    </row>
  </sheetData>
  <sheetProtection/>
  <mergeCells count="8">
    <mergeCell ref="S1:T1"/>
    <mergeCell ref="U1:V1"/>
    <mergeCell ref="G1:H1"/>
    <mergeCell ref="I1:J1"/>
    <mergeCell ref="K1:L1"/>
    <mergeCell ref="M1:N1"/>
    <mergeCell ref="O1:P1"/>
    <mergeCell ref="Q1:R1"/>
  </mergeCells>
  <printOptions horizontalCentered="1"/>
  <pageMargins left="0.7083333333333334" right="0.7083333333333334" top="1.3777777777777778" bottom="1.3777777777777778" header="0.5118055555555555" footer="0.5118055555555555"/>
  <pageSetup fitToHeight="1" fitToWidth="1" horizontalDpi="300" verticalDpi="300" orientation="portrait" paperSize="9" r:id="rId1"/>
  <headerFooter alignWithMargins="0">
    <oddHeader>&amp;C&amp;"Calibri,Tučné"&amp;16POHÁR BĚŽCE TANVALDU 2010/2011
&amp;"Calibri,Tučná kurzíva"průběžné výsledky</oddHeader>
    <oddFooter>&amp;LPořádá:
DDM  ULITA
TJ SEBA Tanvald
Gymnázium Tanvald&amp;RZávody  podporují :
 Pekařství Jan Mašek
Město Tanvald
Gymnázium Tanvald 
Realitní kancelář K.Viktora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Kozak</dc:creator>
  <cp:keywords/>
  <dc:description/>
  <cp:lastModifiedBy>czmikoz</cp:lastModifiedBy>
  <cp:lastPrinted>2012-06-18T06:45:40Z</cp:lastPrinted>
  <dcterms:created xsi:type="dcterms:W3CDTF">2012-06-01T04:56:23Z</dcterms:created>
  <dcterms:modified xsi:type="dcterms:W3CDTF">2012-06-18T06:46:23Z</dcterms:modified>
  <cp:category/>
  <cp:version/>
  <cp:contentType/>
  <cp:contentStatus/>
</cp:coreProperties>
</file>