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firstSheet="1" activeTab="14"/>
  </bookViews>
  <sheets>
    <sheet name="BENJ." sheetId="1" r:id="rId1"/>
    <sheet name="MŠ I D" sheetId="2" r:id="rId2"/>
    <sheet name="MŠ I CHL" sheetId="3" r:id="rId3"/>
    <sheet name="MŠ II D" sheetId="4" r:id="rId4"/>
    <sheet name="MŠ II CHL" sheetId="5" r:id="rId5"/>
    <sheet name="1.D" sheetId="6" r:id="rId6"/>
    <sheet name="1.CHL" sheetId="7" r:id="rId7"/>
    <sheet name="2.D" sheetId="8" r:id="rId8"/>
    <sheet name="2.CHL" sheetId="9" r:id="rId9"/>
    <sheet name="3.D" sheetId="10" r:id="rId10"/>
    <sheet name="3.CHL" sheetId="11" r:id="rId11"/>
    <sheet name="4.D" sheetId="12" r:id="rId12"/>
    <sheet name="4.CHL" sheetId="13" r:id="rId13"/>
    <sheet name="5. D" sheetId="14" r:id="rId14"/>
    <sheet name="5.CHL" sheetId="15" r:id="rId15"/>
  </sheets>
  <definedNames/>
  <calcPr fullCalcOnLoad="1"/>
</workbook>
</file>

<file path=xl/sharedStrings.xml><?xml version="1.0" encoding="utf-8"?>
<sst xmlns="http://schemas.openxmlformats.org/spreadsheetml/2006/main" count="1377" uniqueCount="552">
  <si>
    <t>Příjmení</t>
  </si>
  <si>
    <t>Jméno</t>
  </si>
  <si>
    <t>Škola</t>
  </si>
  <si>
    <t>Jan</t>
  </si>
  <si>
    <t>David</t>
  </si>
  <si>
    <t>Daniel</t>
  </si>
  <si>
    <t>Jakub</t>
  </si>
  <si>
    <t>Miroslav</t>
  </si>
  <si>
    <t>Josef</t>
  </si>
  <si>
    <t>Filip</t>
  </si>
  <si>
    <t>Jodas</t>
  </si>
  <si>
    <t>Petr</t>
  </si>
  <si>
    <t>Tomáš</t>
  </si>
  <si>
    <t>Matěj</t>
  </si>
  <si>
    <t>Dominik</t>
  </si>
  <si>
    <t>ZŠ Plavy</t>
  </si>
  <si>
    <t>ZŠ Hamrska</t>
  </si>
  <si>
    <t>ZŠ Velké Hamry</t>
  </si>
  <si>
    <t>Doležal</t>
  </si>
  <si>
    <t>Jirka</t>
  </si>
  <si>
    <t>Michael</t>
  </si>
  <si>
    <t>Brožek</t>
  </si>
  <si>
    <t>Cilich</t>
  </si>
  <si>
    <t>Jílek</t>
  </si>
  <si>
    <t>Fanda</t>
  </si>
  <si>
    <t>Brůna</t>
  </si>
  <si>
    <t>Synovec</t>
  </si>
  <si>
    <t>Černý</t>
  </si>
  <si>
    <t>Dědek</t>
  </si>
  <si>
    <t>Jaroslav</t>
  </si>
  <si>
    <t>Štěpánek</t>
  </si>
  <si>
    <t>Lacina</t>
  </si>
  <si>
    <t>Barchánek</t>
  </si>
  <si>
    <t>Marcel</t>
  </si>
  <si>
    <t>Vachek</t>
  </si>
  <si>
    <t>Bukvic</t>
  </si>
  <si>
    <t>Ruman</t>
  </si>
  <si>
    <t>Bajza</t>
  </si>
  <si>
    <t>Ondřěj</t>
  </si>
  <si>
    <t>Šimon</t>
  </si>
  <si>
    <t xml:space="preserve">ZŠTanvald Sport.        </t>
  </si>
  <si>
    <t xml:space="preserve">ZŠTanvald Sport.       </t>
  </si>
  <si>
    <t xml:space="preserve">ZŠTanvald Sport.     </t>
  </si>
  <si>
    <t>Krajcsovics</t>
  </si>
  <si>
    <t>Berka</t>
  </si>
  <si>
    <t>Damián</t>
  </si>
  <si>
    <t>Bervicová</t>
  </si>
  <si>
    <t>Veronika</t>
  </si>
  <si>
    <t>MŠ Šumburk</t>
  </si>
  <si>
    <t>Mikušová</t>
  </si>
  <si>
    <t>Adéla</t>
  </si>
  <si>
    <t>Kasper</t>
  </si>
  <si>
    <t xml:space="preserve"> MŠ U Školky</t>
  </si>
  <si>
    <t>Princová</t>
  </si>
  <si>
    <t>Andrea</t>
  </si>
  <si>
    <t>MŠ Radniční</t>
  </si>
  <si>
    <t xml:space="preserve">Přiklopilová </t>
  </si>
  <si>
    <t>Natálie</t>
  </si>
  <si>
    <t>Kulhánek</t>
  </si>
  <si>
    <t>Vítek</t>
  </si>
  <si>
    <t>MŠ U Školky</t>
  </si>
  <si>
    <t xml:space="preserve">Pacholíková </t>
  </si>
  <si>
    <t>Tereza</t>
  </si>
  <si>
    <t xml:space="preserve">Kousal </t>
  </si>
  <si>
    <t>Habová</t>
  </si>
  <si>
    <t>Adriana</t>
  </si>
  <si>
    <t>Sobotková</t>
  </si>
  <si>
    <t>Agáta</t>
  </si>
  <si>
    <t>Kubelková</t>
  </si>
  <si>
    <t>Vélová</t>
  </si>
  <si>
    <t>Elena</t>
  </si>
  <si>
    <t>Horák</t>
  </si>
  <si>
    <t>Erik</t>
  </si>
  <si>
    <t>Michalová</t>
  </si>
  <si>
    <t>Šárka</t>
  </si>
  <si>
    <t>Viktora</t>
  </si>
  <si>
    <t>Strnádková</t>
  </si>
  <si>
    <t>Lucie</t>
  </si>
  <si>
    <t>Vaníček</t>
  </si>
  <si>
    <t>Vojtěch</t>
  </si>
  <si>
    <t>Týl</t>
  </si>
  <si>
    <t>Václav</t>
  </si>
  <si>
    <t>Tomeš</t>
  </si>
  <si>
    <t>Doležalová</t>
  </si>
  <si>
    <t>Lejla</t>
  </si>
  <si>
    <t>Mládek</t>
  </si>
  <si>
    <t>Gabriel</t>
  </si>
  <si>
    <t>Michaela</t>
  </si>
  <si>
    <t>Vavák</t>
  </si>
  <si>
    <t>Milan</t>
  </si>
  <si>
    <t>Pulová</t>
  </si>
  <si>
    <t>Kateřina</t>
  </si>
  <si>
    <t>Večerník</t>
  </si>
  <si>
    <t>Adam</t>
  </si>
  <si>
    <t>Zuzánek</t>
  </si>
  <si>
    <t>Kubín</t>
  </si>
  <si>
    <t>Černá</t>
  </si>
  <si>
    <t>Jodasová</t>
  </si>
  <si>
    <t>Denisa</t>
  </si>
  <si>
    <t>Stehnová</t>
  </si>
  <si>
    <t>Hušková</t>
  </si>
  <si>
    <t>Barbora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</si>
  <si>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</si>
  <si>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</si>
  <si>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</si>
  <si>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</si>
  <si>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</si>
  <si>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</si>
  <si>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</si>
  <si>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</si>
  <si>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Kryštof</t>
  </si>
  <si>
    <t>Tadeáš</t>
  </si>
  <si>
    <t>Suttnerová</t>
  </si>
  <si>
    <t>Harcubová</t>
  </si>
  <si>
    <t>Magdalena</t>
  </si>
  <si>
    <t>Karel</t>
  </si>
  <si>
    <t>Bartoň</t>
  </si>
  <si>
    <t>Mlinková</t>
  </si>
  <si>
    <t>Eliška</t>
  </si>
  <si>
    <t>Langová</t>
  </si>
  <si>
    <t>Michal</t>
  </si>
  <si>
    <t xml:space="preserve">Oberhofnerová </t>
  </si>
  <si>
    <t>Dunka</t>
  </si>
  <si>
    <t>Pohořalá</t>
  </si>
  <si>
    <t>MŠ Hamrska</t>
  </si>
  <si>
    <t>Nikolas</t>
  </si>
  <si>
    <t>Bao Anh</t>
  </si>
  <si>
    <t xml:space="preserve">Petr </t>
  </si>
  <si>
    <t>Rösler</t>
  </si>
  <si>
    <t>Truksa</t>
  </si>
  <si>
    <t>Lukáš</t>
  </si>
  <si>
    <t>Šolc</t>
  </si>
  <si>
    <t>Samuel</t>
  </si>
  <si>
    <t>Deák</t>
  </si>
  <si>
    <t>Krupica</t>
  </si>
  <si>
    <t>Varga</t>
  </si>
  <si>
    <t>Marian</t>
  </si>
  <si>
    <t xml:space="preserve">MŠ Tanvald </t>
  </si>
  <si>
    <t>KATEGORIE MŠ I.  CHL</t>
  </si>
  <si>
    <t>Morávková</t>
  </si>
  <si>
    <t>Pavla</t>
  </si>
  <si>
    <t>Lavičková</t>
  </si>
  <si>
    <t>Semecká</t>
  </si>
  <si>
    <t>Tilerová</t>
  </si>
  <si>
    <t>Štěpánka</t>
  </si>
  <si>
    <t>KATEGORIE MŠ I.  D</t>
  </si>
  <si>
    <t>KATEGORIE  BENJAMÍNCI  2011</t>
  </si>
  <si>
    <t>KATEGORIE  5. TŘÍDA CHLAPCI</t>
  </si>
  <si>
    <t>Nikola</t>
  </si>
  <si>
    <t>Leona</t>
  </si>
  <si>
    <t>ZŠ Masarykova</t>
  </si>
  <si>
    <t>Fischerová</t>
  </si>
  <si>
    <t>ZŠ Kořenov</t>
  </si>
  <si>
    <t>Borlová</t>
  </si>
  <si>
    <t>Kohlbergerová</t>
  </si>
  <si>
    <t>Voldánová</t>
  </si>
  <si>
    <t>Kristína</t>
  </si>
  <si>
    <t>Breiová</t>
  </si>
  <si>
    <t>Pešková</t>
  </si>
  <si>
    <t>Jitka</t>
  </si>
  <si>
    <t>Koublová</t>
  </si>
  <si>
    <t>Adélka</t>
  </si>
  <si>
    <t>KATEGORIE  5. TŘÍDA DÍVKY</t>
  </si>
  <si>
    <t>Gabriela</t>
  </si>
  <si>
    <t>Kupková</t>
  </si>
  <si>
    <t>Leontýna</t>
  </si>
  <si>
    <t>Borovská</t>
  </si>
  <si>
    <t>Martina</t>
  </si>
  <si>
    <t>ZŠ Sportovní</t>
  </si>
  <si>
    <t>Vávrová</t>
  </si>
  <si>
    <t>Marie Anna</t>
  </si>
  <si>
    <t xml:space="preserve">Málková </t>
  </si>
  <si>
    <t>Jarmila</t>
  </si>
  <si>
    <t>Švecová</t>
  </si>
  <si>
    <t>Kubová</t>
  </si>
  <si>
    <t>Vokatá</t>
  </si>
  <si>
    <t>Pavlína</t>
  </si>
  <si>
    <t>Šourková</t>
  </si>
  <si>
    <t>Poseltová</t>
  </si>
  <si>
    <t>Tarabcová</t>
  </si>
  <si>
    <t>Koželuhová</t>
  </si>
  <si>
    <t>Lorencová</t>
  </si>
  <si>
    <t>Kristýna</t>
  </si>
  <si>
    <t>Marie</t>
  </si>
  <si>
    <t>Krykorková</t>
  </si>
  <si>
    <t>Havlíková</t>
  </si>
  <si>
    <t>Votrubová</t>
  </si>
  <si>
    <t>Bartoš</t>
  </si>
  <si>
    <t>Vít</t>
  </si>
  <si>
    <t xml:space="preserve">Verner </t>
  </si>
  <si>
    <t>Prokop</t>
  </si>
  <si>
    <t>Martin</t>
  </si>
  <si>
    <t>Fischer</t>
  </si>
  <si>
    <t>Balatka</t>
  </si>
  <si>
    <t>Král</t>
  </si>
  <si>
    <t>Marek</t>
  </si>
  <si>
    <t>Novák</t>
  </si>
  <si>
    <t>Koldovský</t>
  </si>
  <si>
    <t>Steve</t>
  </si>
  <si>
    <t>Horáček</t>
  </si>
  <si>
    <t>Belda</t>
  </si>
  <si>
    <t>Vodseďálek</t>
  </si>
  <si>
    <t>Zaml</t>
  </si>
  <si>
    <t>Zahradník</t>
  </si>
  <si>
    <t>Štim</t>
  </si>
  <si>
    <t>Huserek</t>
  </si>
  <si>
    <t>Kevin</t>
  </si>
  <si>
    <t>Ivaničová</t>
  </si>
  <si>
    <t>Fialová</t>
  </si>
  <si>
    <t>Valentýna</t>
  </si>
  <si>
    <t>Marková</t>
  </si>
  <si>
    <t>Krystýna</t>
  </si>
  <si>
    <t>Viktorie</t>
  </si>
  <si>
    <t>Cilichová</t>
  </si>
  <si>
    <t>Anna</t>
  </si>
  <si>
    <t>Jakubcová</t>
  </si>
  <si>
    <t xml:space="preserve">Hnízdová </t>
  </si>
  <si>
    <t>Vendula</t>
  </si>
  <si>
    <t>Tůmová</t>
  </si>
  <si>
    <t xml:space="preserve">Králová </t>
  </si>
  <si>
    <t>Elicerová</t>
  </si>
  <si>
    <t>Karolína</t>
  </si>
  <si>
    <t>Konovalenková</t>
  </si>
  <si>
    <t>Husáková</t>
  </si>
  <si>
    <t>Viktorová</t>
  </si>
  <si>
    <t>Bartoňová</t>
  </si>
  <si>
    <t>Součková</t>
  </si>
  <si>
    <t>Martínková</t>
  </si>
  <si>
    <t>Večerníková</t>
  </si>
  <si>
    <t>Anežka</t>
  </si>
  <si>
    <t>Svobodová</t>
  </si>
  <si>
    <t>Palmová</t>
  </si>
  <si>
    <t>Oberhofnerová</t>
  </si>
  <si>
    <t>Jindříšková</t>
  </si>
  <si>
    <t>Hápová</t>
  </si>
  <si>
    <t>Kolmanová</t>
  </si>
  <si>
    <t>Jáklová</t>
  </si>
  <si>
    <t>Häcklová</t>
  </si>
  <si>
    <t>Natali</t>
  </si>
  <si>
    <t>Tuvora</t>
  </si>
  <si>
    <t>Kraus</t>
  </si>
  <si>
    <t>Skřebský</t>
  </si>
  <si>
    <t>Radek</t>
  </si>
  <si>
    <t>Bervic</t>
  </si>
  <si>
    <t>Vacek</t>
  </si>
  <si>
    <t>Ondřej</t>
  </si>
  <si>
    <t>Štěpán</t>
  </si>
  <si>
    <t>František</t>
  </si>
  <si>
    <t>Urbanec</t>
  </si>
  <si>
    <t>Bedřich</t>
  </si>
  <si>
    <t>Svoboda</t>
  </si>
  <si>
    <t>Poselt</t>
  </si>
  <si>
    <t>Plas</t>
  </si>
  <si>
    <t>Just</t>
  </si>
  <si>
    <t>Želizňák</t>
  </si>
  <si>
    <t>Fiala</t>
  </si>
  <si>
    <t>Koželuh</t>
  </si>
  <si>
    <t>Hlaváček</t>
  </si>
  <si>
    <t>Kopecký</t>
  </si>
  <si>
    <t>Jegyinák</t>
  </si>
  <si>
    <t>Dan</t>
  </si>
  <si>
    <t>Jón</t>
  </si>
  <si>
    <t>Jiří</t>
  </si>
  <si>
    <t>Lorenc</t>
  </si>
  <si>
    <t>Matura</t>
  </si>
  <si>
    <t>Suttner</t>
  </si>
  <si>
    <t>Minich</t>
  </si>
  <si>
    <t>Roman</t>
  </si>
  <si>
    <t>Patrik</t>
  </si>
  <si>
    <t>Adrian</t>
  </si>
  <si>
    <t>Jáchym</t>
  </si>
  <si>
    <t>Beran</t>
  </si>
  <si>
    <t>Bažant</t>
  </si>
  <si>
    <t>Rác</t>
  </si>
  <si>
    <t>Oleníček</t>
  </si>
  <si>
    <t>Stehno</t>
  </si>
  <si>
    <t>Jurda</t>
  </si>
  <si>
    <t>Jaromír</t>
  </si>
  <si>
    <t>Komárek</t>
  </si>
  <si>
    <t>Mucska</t>
  </si>
  <si>
    <t>Haňák</t>
  </si>
  <si>
    <t>Sára</t>
  </si>
  <si>
    <t>Štěpánková</t>
  </si>
  <si>
    <t>Cicková</t>
  </si>
  <si>
    <t>Miková</t>
  </si>
  <si>
    <t>Tancerová</t>
  </si>
  <si>
    <t>Balogová</t>
  </si>
  <si>
    <t>Nepimachová</t>
  </si>
  <si>
    <t xml:space="preserve">Vendulka </t>
  </si>
  <si>
    <t>Laurýnová</t>
  </si>
  <si>
    <t>Johnová</t>
  </si>
  <si>
    <t>Vernerová</t>
  </si>
  <si>
    <t>Krejčová</t>
  </si>
  <si>
    <t>Jechová</t>
  </si>
  <si>
    <t>Vanesa</t>
  </si>
  <si>
    <t>Špálová</t>
  </si>
  <si>
    <t>Nývltová</t>
  </si>
  <si>
    <t>Zuzana</t>
  </si>
  <si>
    <t>Jarolímková</t>
  </si>
  <si>
    <t>Lucka</t>
  </si>
  <si>
    <t>Linda</t>
  </si>
  <si>
    <t>Míša</t>
  </si>
  <si>
    <t>Bočková</t>
  </si>
  <si>
    <t>Bára</t>
  </si>
  <si>
    <t>Vacatová</t>
  </si>
  <si>
    <t>Žaneta</t>
  </si>
  <si>
    <t xml:space="preserve">Lindová </t>
  </si>
  <si>
    <t xml:space="preserve">Anežka </t>
  </si>
  <si>
    <t>Halušková</t>
  </si>
  <si>
    <t xml:space="preserve">Jindřišková </t>
  </si>
  <si>
    <t>Siváková</t>
  </si>
  <si>
    <t>Darina</t>
  </si>
  <si>
    <t>Eva</t>
  </si>
  <si>
    <t>Vargová</t>
  </si>
  <si>
    <t>Pavel</t>
  </si>
  <si>
    <t>Zš Kořenov</t>
  </si>
  <si>
    <t>Holý</t>
  </si>
  <si>
    <t>Zš Velké Hamry</t>
  </si>
  <si>
    <t>Šourek</t>
  </si>
  <si>
    <t>Zš Plavy</t>
  </si>
  <si>
    <t>Legindi</t>
  </si>
  <si>
    <t>Letošník</t>
  </si>
  <si>
    <t>Kousal</t>
  </si>
  <si>
    <t xml:space="preserve">Ptáček </t>
  </si>
  <si>
    <t>Vratislav</t>
  </si>
  <si>
    <t>Zš Hamrska</t>
  </si>
  <si>
    <t>Dufek</t>
  </si>
  <si>
    <t>Sladovník</t>
  </si>
  <si>
    <t>Vírava</t>
  </si>
  <si>
    <t>Janák</t>
  </si>
  <si>
    <t>Polák</t>
  </si>
  <si>
    <t>Hlubuček</t>
  </si>
  <si>
    <t>Déva</t>
  </si>
  <si>
    <t>Zš Sportovní</t>
  </si>
  <si>
    <t xml:space="preserve">Sodomka </t>
  </si>
  <si>
    <t>Slavíček</t>
  </si>
  <si>
    <t>Blaschke</t>
  </si>
  <si>
    <t>Zbyšek</t>
  </si>
  <si>
    <t>Samek</t>
  </si>
  <si>
    <t>Masarykova</t>
  </si>
  <si>
    <t>Bílý</t>
  </si>
  <si>
    <t>Gavlák</t>
  </si>
  <si>
    <t>Brezar</t>
  </si>
  <si>
    <t>Bihári</t>
  </si>
  <si>
    <t>Svárovská</t>
  </si>
  <si>
    <t>Diana</t>
  </si>
  <si>
    <t>Lukešová</t>
  </si>
  <si>
    <t>Pánková</t>
  </si>
  <si>
    <t>Borčická</t>
  </si>
  <si>
    <t>Valerie</t>
  </si>
  <si>
    <t>Horvátová</t>
  </si>
  <si>
    <t>Zdeňka</t>
  </si>
  <si>
    <t>Tanvald Sportovní</t>
  </si>
  <si>
    <t>Turková</t>
  </si>
  <si>
    <t>Röslerová</t>
  </si>
  <si>
    <t>Morávek</t>
  </si>
  <si>
    <t>Chvojka</t>
  </si>
  <si>
    <t>Miko</t>
  </si>
  <si>
    <t>Kiňa</t>
  </si>
  <si>
    <t>Kučera</t>
  </si>
  <si>
    <t>Rais</t>
  </si>
  <si>
    <t>Alex</t>
  </si>
  <si>
    <t>Ficu</t>
  </si>
  <si>
    <t>Kochánek</t>
  </si>
  <si>
    <t>Preiss</t>
  </si>
  <si>
    <t>Stanislav</t>
  </si>
  <si>
    <t>Pavlíček</t>
  </si>
  <si>
    <t>Alexandr</t>
  </si>
  <si>
    <t>Valenta</t>
  </si>
  <si>
    <t>Schmidt</t>
  </si>
  <si>
    <t>Andreas</t>
  </si>
  <si>
    <t>Jakoubě</t>
  </si>
  <si>
    <t>Palme</t>
  </si>
  <si>
    <t>Tůma</t>
  </si>
  <si>
    <t>Erlebach</t>
  </si>
  <si>
    <t>Hynek</t>
  </si>
  <si>
    <t>Cudrák</t>
  </si>
  <si>
    <t>Vrkoslav</t>
  </si>
  <si>
    <t>Sieber</t>
  </si>
  <si>
    <t>Adolf</t>
  </si>
  <si>
    <t>ZŠ Tanvald Sport.</t>
  </si>
  <si>
    <t>Bartůněk</t>
  </si>
  <si>
    <t>Musilová</t>
  </si>
  <si>
    <t>Anička</t>
  </si>
  <si>
    <t xml:space="preserve">Žáková </t>
  </si>
  <si>
    <t xml:space="preserve">Cendelínová </t>
  </si>
  <si>
    <t xml:space="preserve">Samcová </t>
  </si>
  <si>
    <t xml:space="preserve">Lukešová </t>
  </si>
  <si>
    <t>Brunclíková</t>
  </si>
  <si>
    <t>Dubská</t>
  </si>
  <si>
    <t>Komárková</t>
  </si>
  <si>
    <t>Simona</t>
  </si>
  <si>
    <t>Kasperová</t>
  </si>
  <si>
    <t xml:space="preserve"> Nikola</t>
  </si>
  <si>
    <t xml:space="preserve">Gutheilová </t>
  </si>
  <si>
    <t>Velebová</t>
  </si>
  <si>
    <t>Maturová</t>
  </si>
  <si>
    <t>Pospíšilová</t>
  </si>
  <si>
    <t>Baranová</t>
  </si>
  <si>
    <t>Alexandra</t>
  </si>
  <si>
    <t>Tacincová</t>
  </si>
  <si>
    <t>Soldátová</t>
  </si>
  <si>
    <t>Dominika</t>
  </si>
  <si>
    <t>Sabina</t>
  </si>
  <si>
    <t>Dubský</t>
  </si>
  <si>
    <t>ZŠ VELKÉ HAMRY</t>
  </si>
  <si>
    <t xml:space="preserve">Jindřišek </t>
  </si>
  <si>
    <t>ZŠ MASARYKOVA</t>
  </si>
  <si>
    <t>Brei</t>
  </si>
  <si>
    <t>ZŠ SPORTOVNÍ</t>
  </si>
  <si>
    <t>Franek</t>
  </si>
  <si>
    <t>Kristián</t>
  </si>
  <si>
    <t>Matouš</t>
  </si>
  <si>
    <t>Nepimach</t>
  </si>
  <si>
    <t>Pešta</t>
  </si>
  <si>
    <t>Janata</t>
  </si>
  <si>
    <t>Brunclík</t>
  </si>
  <si>
    <t>Dolenský</t>
  </si>
  <si>
    <t>Aleš</t>
  </si>
  <si>
    <t xml:space="preserve">Černý </t>
  </si>
  <si>
    <t>Jonáš</t>
  </si>
  <si>
    <t xml:space="preserve">Král </t>
  </si>
  <si>
    <t>ZŠ KOŘENOV</t>
  </si>
  <si>
    <t>Bihari</t>
  </si>
  <si>
    <t>Andrej</t>
  </si>
  <si>
    <t>Blažek</t>
  </si>
  <si>
    <t>Fišera</t>
  </si>
  <si>
    <t>Lavička</t>
  </si>
  <si>
    <t>Jára</t>
  </si>
  <si>
    <t>KATEGORIE 4. CHLAPCI</t>
  </si>
  <si>
    <t>Číla</t>
  </si>
  <si>
    <t>Soukup</t>
  </si>
  <si>
    <t>KATEGORIE  4. DÍVKY</t>
  </si>
  <si>
    <t>Jasmine</t>
  </si>
  <si>
    <t>Bílá</t>
  </si>
  <si>
    <t>KATEGORIE  3. CHLAPCI</t>
  </si>
  <si>
    <t>Hloušek</t>
  </si>
  <si>
    <t>Mário</t>
  </si>
  <si>
    <t>KATEGORIE  3. DÍVKY</t>
  </si>
  <si>
    <t>Ehlová</t>
  </si>
  <si>
    <t>KATEGORIE  2. CHLAPCI</t>
  </si>
  <si>
    <t>Křížová</t>
  </si>
  <si>
    <t>Ema</t>
  </si>
  <si>
    <t>Holcová</t>
  </si>
  <si>
    <t>Zimová</t>
  </si>
  <si>
    <t>Neva</t>
  </si>
  <si>
    <t>Schwedlerová</t>
  </si>
  <si>
    <t>Ficuová</t>
  </si>
  <si>
    <t>Pavlínka</t>
  </si>
  <si>
    <t>Stadlerová</t>
  </si>
  <si>
    <t>KATEGORIE 1. CHLAPCI</t>
  </si>
  <si>
    <t>Glaser</t>
  </si>
  <si>
    <t>Oliver</t>
  </si>
  <si>
    <t>Mejsnar</t>
  </si>
  <si>
    <t>Slavík</t>
  </si>
  <si>
    <t>Drda</t>
  </si>
  <si>
    <t>Horecký</t>
  </si>
  <si>
    <t>Medřický</t>
  </si>
  <si>
    <t>Vinař</t>
  </si>
  <si>
    <t>Roland</t>
  </si>
  <si>
    <t>Vodvárka</t>
  </si>
  <si>
    <t>ŠKOLA</t>
  </si>
  <si>
    <t>KATEGORIE 1. DÍVKY</t>
  </si>
  <si>
    <t>KATEGORIE  2 DÍVKY</t>
  </si>
  <si>
    <t>Samcová</t>
  </si>
  <si>
    <t>Krištofová</t>
  </si>
  <si>
    <t>Thea</t>
  </si>
  <si>
    <t>Soukupová</t>
  </si>
  <si>
    <t>Vinařová</t>
  </si>
  <si>
    <t>Šebková</t>
  </si>
  <si>
    <t>Julie</t>
  </si>
  <si>
    <t>Vktorie</t>
  </si>
  <si>
    <t>Fousková</t>
  </si>
  <si>
    <t>Nela</t>
  </si>
  <si>
    <t>KATEGORIE  MŠ II. DÍVKY</t>
  </si>
  <si>
    <t>Vernika</t>
  </si>
  <si>
    <t>Kejšarová</t>
  </si>
  <si>
    <t>Gleissnerová</t>
  </si>
  <si>
    <t>Hýsková</t>
  </si>
  <si>
    <t>Alžběta</t>
  </si>
  <si>
    <t>Hamrska</t>
  </si>
  <si>
    <t>MŠ  Šumburk</t>
  </si>
  <si>
    <t>Oberhofner</t>
  </si>
  <si>
    <t>Marciš</t>
  </si>
  <si>
    <t xml:space="preserve">Vaníček </t>
  </si>
  <si>
    <t>Drbohlav</t>
  </si>
  <si>
    <t>MŠ Velké Hamry</t>
  </si>
  <si>
    <t>Valentini</t>
  </si>
  <si>
    <t>Šeps</t>
  </si>
  <si>
    <t>Zeleňák</t>
  </si>
  <si>
    <t>KATEGORIE   MŠ II. CHLAPCI</t>
  </si>
  <si>
    <t xml:space="preserve">Plachký </t>
  </si>
  <si>
    <t>Sprint (s)</t>
  </si>
  <si>
    <t>pořadí</t>
  </si>
  <si>
    <t>Hod (cm)</t>
  </si>
  <si>
    <t>Skok (cm)</t>
  </si>
  <si>
    <t>umístění</t>
  </si>
  <si>
    <t>cel.pořadí</t>
  </si>
  <si>
    <t>Gombala</t>
  </si>
  <si>
    <t>Peterka</t>
  </si>
  <si>
    <t>Mikuláš</t>
  </si>
  <si>
    <t>Stephanyová</t>
  </si>
  <si>
    <t>Sophie</t>
  </si>
  <si>
    <t>Chlumecká</t>
  </si>
  <si>
    <t>Ryplová</t>
  </si>
  <si>
    <t>Rampasová</t>
  </si>
  <si>
    <t>Romana</t>
  </si>
  <si>
    <t>Dojiva</t>
  </si>
  <si>
    <t>Balaš</t>
  </si>
  <si>
    <t>Černev</t>
  </si>
  <si>
    <t>Todor</t>
  </si>
  <si>
    <t>Melich</t>
  </si>
  <si>
    <t>Fečová</t>
  </si>
  <si>
    <t>Mašková</t>
  </si>
  <si>
    <t>Sarah</t>
  </si>
  <si>
    <t>Stibůrková</t>
  </si>
  <si>
    <t>Vokálová</t>
  </si>
  <si>
    <t>Řezáčová</t>
  </si>
  <si>
    <t xml:space="preserve">Hejsek </t>
  </si>
  <si>
    <t>Šulc</t>
  </si>
  <si>
    <t>Šedková</t>
  </si>
  <si>
    <t xml:space="preserve">Pohořalý </t>
  </si>
  <si>
    <t>ZŠTanvald Sport.</t>
  </si>
  <si>
    <t>Szilágyi</t>
  </si>
  <si>
    <t>Alexander</t>
  </si>
  <si>
    <t>Maruška</t>
  </si>
  <si>
    <t>Samková</t>
  </si>
  <si>
    <t>Kája</t>
  </si>
  <si>
    <t xml:space="preserve">Vavřínová </t>
  </si>
  <si>
    <t>Neťuková</t>
  </si>
  <si>
    <t>Nikol</t>
  </si>
  <si>
    <t>Fiřtíková</t>
  </si>
  <si>
    <t>Anita</t>
  </si>
  <si>
    <t>Hanušová</t>
  </si>
  <si>
    <t>Melanie</t>
  </si>
  <si>
    <t>Tancošová</t>
  </si>
  <si>
    <t>Hotovcová</t>
  </si>
  <si>
    <t>Alena</t>
  </si>
  <si>
    <t>Honejsková</t>
  </si>
  <si>
    <t>;</t>
  </si>
  <si>
    <t>Kolman</t>
  </si>
  <si>
    <t>Dušan</t>
  </si>
  <si>
    <t>Šostek</t>
  </si>
  <si>
    <t xml:space="preserve">Lehocký </t>
  </si>
  <si>
    <t>Čech</t>
  </si>
  <si>
    <t>Chumecká</t>
  </si>
  <si>
    <t>Szostoková</t>
  </si>
  <si>
    <t>Kerbicová</t>
  </si>
  <si>
    <t>Trkal</t>
  </si>
  <si>
    <t>Bajzík</t>
  </si>
  <si>
    <t>BODY</t>
  </si>
  <si>
    <t>Duštíra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</si>
</sst>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9" fillId="0" borderId="10" xfId="56" applyFont="1" applyBorder="1">
      <alignment/>
      <protection/>
    </xf>
    <xf numFmtId="0" fontId="19" fillId="0" borderId="10" xfId="56" applyFont="1" applyBorder="1" applyAlignment="1">
      <alignment horizontal="left"/>
      <protection/>
    </xf>
    <xf numFmtId="0" fontId="19" fillId="0" borderId="10" xfId="56" applyFont="1" applyFill="1" applyBorder="1" applyAlignment="1">
      <alignment horizontal="center" vertical="center"/>
      <protection/>
    </xf>
    <xf numFmtId="0" fontId="19" fillId="0" borderId="10" xfId="56" applyFont="1" applyFill="1" applyBorder="1">
      <alignment/>
      <protection/>
    </xf>
    <xf numFmtId="0" fontId="19" fillId="0" borderId="10" xfId="56" applyFont="1" applyFill="1" applyBorder="1" applyAlignment="1">
      <alignment horizontal="center"/>
      <protection/>
    </xf>
    <xf numFmtId="0" fontId="19" fillId="0" borderId="10" xfId="56" applyFont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0" borderId="10" xfId="57" applyFont="1" applyFill="1" applyBorder="1">
      <alignment/>
      <protection/>
    </xf>
    <xf numFmtId="0" fontId="19" fillId="0" borderId="10" xfId="57" applyFont="1" applyBorder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57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19" fillId="0" borderId="0" xfId="57" applyFont="1" applyBorder="1">
      <alignment/>
      <protection/>
    </xf>
    <xf numFmtId="0" fontId="19" fillId="0" borderId="11" xfId="0" applyFont="1" applyBorder="1" applyAlignment="1">
      <alignment horizontal="center"/>
    </xf>
    <xf numFmtId="0" fontId="19" fillId="0" borderId="10" xfId="55" applyFont="1" applyFill="1" applyBorder="1">
      <alignment/>
      <protection/>
    </xf>
    <xf numFmtId="0" fontId="19" fillId="0" borderId="0" xfId="55" applyFont="1" applyFill="1" applyBorder="1">
      <alignment/>
      <protection/>
    </xf>
    <xf numFmtId="0" fontId="0" fillId="0" borderId="0" xfId="0" applyBorder="1" applyAlignment="1">
      <alignment/>
    </xf>
    <xf numFmtId="0" fontId="19" fillId="0" borderId="10" xfId="54" applyFont="1" applyFill="1" applyBorder="1">
      <alignment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10" xfId="54" applyFont="1" applyFill="1" applyBorder="1" applyAlignment="1">
      <alignment vertical="center"/>
      <protection/>
    </xf>
    <xf numFmtId="0" fontId="19" fillId="0" borderId="10" xfId="0" applyFont="1" applyBorder="1" applyAlignment="1">
      <alignment/>
    </xf>
    <xf numFmtId="0" fontId="19" fillId="0" borderId="10" xfId="54" applyFont="1" applyFill="1" applyBorder="1" applyAlignment="1">
      <alignment/>
      <protection/>
    </xf>
    <xf numFmtId="0" fontId="19" fillId="0" borderId="0" xfId="54" applyFont="1" applyFill="1" applyBorder="1">
      <alignment/>
      <protection/>
    </xf>
    <xf numFmtId="0" fontId="19" fillId="0" borderId="10" xfId="53" applyFont="1" applyFill="1" applyBorder="1">
      <alignment/>
      <protection/>
    </xf>
    <xf numFmtId="0" fontId="19" fillId="0" borderId="0" xfId="53" applyFont="1" applyFill="1" applyBorder="1">
      <alignment/>
      <protection/>
    </xf>
    <xf numFmtId="0" fontId="19" fillId="0" borderId="10" xfId="0" applyFont="1" applyFill="1" applyBorder="1" applyAlignment="1">
      <alignment horizontal="center"/>
    </xf>
    <xf numFmtId="0" fontId="19" fillId="0" borderId="10" xfId="52" applyFont="1" applyFill="1" applyBorder="1">
      <alignment/>
      <protection/>
    </xf>
    <xf numFmtId="0" fontId="19" fillId="0" borderId="10" xfId="52" applyFont="1" applyFill="1" applyBorder="1" applyAlignment="1">
      <alignment horizontal="left"/>
      <protection/>
    </xf>
    <xf numFmtId="0" fontId="19" fillId="0" borderId="0" xfId="52" applyFont="1" applyFill="1" applyBorder="1">
      <alignment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10" xfId="51" applyFont="1" applyFill="1" applyBorder="1">
      <alignment/>
      <protection/>
    </xf>
    <xf numFmtId="0" fontId="19" fillId="0" borderId="10" xfId="51" applyFont="1" applyFill="1" applyBorder="1" applyAlignment="1">
      <alignment horizontal="center" vertical="center"/>
      <protection/>
    </xf>
    <xf numFmtId="0" fontId="19" fillId="0" borderId="0" xfId="51" applyFont="1" applyFill="1" applyBorder="1">
      <alignment/>
      <protection/>
    </xf>
    <xf numFmtId="0" fontId="19" fillId="0" borderId="0" xfId="51" applyFont="1" applyFill="1" applyBorder="1" applyAlignment="1">
      <alignment horizontal="center" vertical="center"/>
      <protection/>
    </xf>
    <xf numFmtId="0" fontId="19" fillId="0" borderId="10" xfId="51" applyFont="1" applyFill="1" applyBorder="1" applyAlignment="1">
      <alignment horizontal="center"/>
      <protection/>
    </xf>
    <xf numFmtId="0" fontId="19" fillId="0" borderId="10" xfId="50" applyFont="1" applyFill="1" applyBorder="1">
      <alignment/>
      <protection/>
    </xf>
    <xf numFmtId="0" fontId="19" fillId="0" borderId="10" xfId="50" applyFont="1" applyFill="1" applyBorder="1" applyAlignment="1">
      <alignment horizontal="center" vertical="center"/>
      <protection/>
    </xf>
    <xf numFmtId="0" fontId="19" fillId="0" borderId="0" xfId="50" applyFont="1" applyFill="1" applyBorder="1" applyAlignment="1">
      <alignment horizontal="center" vertical="center"/>
      <protection/>
    </xf>
    <xf numFmtId="0" fontId="19" fillId="0" borderId="0" xfId="50" applyFont="1" applyFill="1" applyBorder="1">
      <alignment/>
      <protection/>
    </xf>
    <xf numFmtId="0" fontId="19" fillId="0" borderId="10" xfId="50" applyFont="1" applyFill="1" applyBorder="1" applyAlignment="1">
      <alignment horizontal="center"/>
      <protection/>
    </xf>
    <xf numFmtId="0" fontId="19" fillId="0" borderId="10" xfId="49" applyFont="1" applyFill="1" applyBorder="1">
      <alignment/>
      <protection/>
    </xf>
    <xf numFmtId="0" fontId="19" fillId="0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19" fillId="0" borderId="10" xfId="48" applyFont="1" applyFill="1" applyBorder="1" applyAlignment="1">
      <alignment horizontal="center" vertical="center"/>
      <protection/>
    </xf>
    <xf numFmtId="0" fontId="19" fillId="0" borderId="10" xfId="48" applyFont="1" applyFill="1" applyBorder="1">
      <alignment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>
      <alignment/>
      <protection/>
    </xf>
    <xf numFmtId="0" fontId="21" fillId="0" borderId="0" xfId="48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10" xfId="47" applyFont="1" applyFill="1" applyBorder="1" applyAlignment="1">
      <alignment horizontal="center" vertical="center"/>
      <protection/>
    </xf>
    <xf numFmtId="0" fontId="19" fillId="0" borderId="0" xfId="47" applyFont="1" applyFill="1" applyBorder="1">
      <alignment/>
      <protection/>
    </xf>
    <xf numFmtId="0" fontId="19" fillId="0" borderId="10" xfId="47" applyFont="1" applyFill="1" applyBorder="1" applyAlignment="1">
      <alignment horizont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10" xfId="58" applyFont="1" applyFill="1" applyBorder="1">
      <alignment/>
      <protection/>
    </xf>
    <xf numFmtId="0" fontId="19" fillId="0" borderId="10" xfId="58" applyFont="1" applyFill="1" applyBorder="1" applyAlignment="1">
      <alignment horizontal="center" vertical="center"/>
      <protection/>
    </xf>
    <xf numFmtId="0" fontId="19" fillId="0" borderId="0" xfId="58" applyFont="1" applyFill="1" applyBorder="1" applyAlignment="1">
      <alignment horizontal="center" vertical="center"/>
      <protection/>
    </xf>
    <xf numFmtId="0" fontId="19" fillId="0" borderId="10" xfId="58" applyFont="1" applyFill="1" applyBorder="1" applyAlignment="1">
      <alignment horizontal="center"/>
      <protection/>
    </xf>
    <xf numFmtId="0" fontId="19" fillId="0" borderId="10" xfId="59" applyFont="1" applyFill="1" applyBorder="1">
      <alignment/>
      <protection/>
    </xf>
    <xf numFmtId="0" fontId="19" fillId="0" borderId="0" xfId="59" applyFont="1" applyFill="1" applyBorder="1" applyAlignment="1">
      <alignment horizontal="center" vertical="center"/>
      <protection/>
    </xf>
    <xf numFmtId="0" fontId="19" fillId="0" borderId="0" xfId="59" applyFont="1" applyFill="1" applyBorder="1">
      <alignment/>
      <protection/>
    </xf>
    <xf numFmtId="0" fontId="19" fillId="0" borderId="12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9" fillId="0" borderId="0" xfId="58" applyFont="1" applyFill="1" applyBorder="1">
      <alignment/>
      <protection/>
    </xf>
    <xf numFmtId="0" fontId="0" fillId="0" borderId="0" xfId="0" applyFont="1" applyBorder="1" applyAlignment="1">
      <alignment/>
    </xf>
    <xf numFmtId="0" fontId="19" fillId="0" borderId="0" xfId="56" applyFont="1" applyFill="1" applyBorder="1">
      <alignment/>
      <protection/>
    </xf>
    <xf numFmtId="0" fontId="0" fillId="0" borderId="11" xfId="0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7" fillId="0" borderId="10" xfId="57" applyFont="1" applyFill="1" applyBorder="1" applyAlignment="1">
      <alignment horizontal="left"/>
      <protection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27" fillId="0" borderId="10" xfId="59" applyFont="1" applyFill="1" applyBorder="1" applyAlignment="1">
      <alignment horizontal="left"/>
      <protection/>
    </xf>
    <xf numFmtId="0" fontId="18" fillId="0" borderId="12" xfId="0" applyFont="1" applyFill="1" applyBorder="1" applyAlignment="1">
      <alignment/>
    </xf>
    <xf numFmtId="0" fontId="18" fillId="0" borderId="10" xfId="0" applyFont="1" applyBorder="1" applyAlignment="1">
      <alignment horizontal="right"/>
    </xf>
    <xf numFmtId="0" fontId="19" fillId="0" borderId="13" xfId="59" applyFont="1" applyFill="1" applyBorder="1">
      <alignment/>
      <protection/>
    </xf>
    <xf numFmtId="0" fontId="19" fillId="0" borderId="13" xfId="0" applyFont="1" applyBorder="1" applyAlignment="1">
      <alignment horizontal="center"/>
    </xf>
    <xf numFmtId="0" fontId="19" fillId="0" borderId="13" xfId="59" applyFont="1" applyFill="1" applyBorder="1" applyAlignment="1">
      <alignment horizontal="center" vertical="center"/>
      <protection/>
    </xf>
    <xf numFmtId="0" fontId="19" fillId="0" borderId="13" xfId="59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7" fillId="0" borderId="11" xfId="47" applyFont="1" applyFill="1" applyBorder="1">
      <alignment/>
      <protection/>
    </xf>
    <xf numFmtId="0" fontId="27" fillId="0" borderId="0" xfId="0" applyFont="1" applyAlignment="1">
      <alignment/>
    </xf>
    <xf numFmtId="0" fontId="19" fillId="0" borderId="13" xfId="47" applyFont="1" applyFill="1" applyBorder="1" applyAlignment="1">
      <alignment horizontal="center" vertical="center"/>
      <protection/>
    </xf>
    <xf numFmtId="0" fontId="27" fillId="0" borderId="10" xfId="47" applyFont="1" applyFill="1" applyBorder="1" applyAlignment="1">
      <alignment horizontal="left"/>
      <protection/>
    </xf>
    <xf numFmtId="0" fontId="27" fillId="0" borderId="10" xfId="0" applyFont="1" applyBorder="1" applyAlignment="1">
      <alignment/>
    </xf>
    <xf numFmtId="0" fontId="19" fillId="0" borderId="13" xfId="48" applyFont="1" applyFill="1" applyBorder="1" applyAlignment="1">
      <alignment horizontal="center" vertical="center"/>
      <protection/>
    </xf>
    <xf numFmtId="0" fontId="19" fillId="0" borderId="13" xfId="48" applyFont="1" applyFill="1" applyBorder="1" applyAlignment="1">
      <alignment horizontal="center"/>
      <protection/>
    </xf>
    <xf numFmtId="0" fontId="21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10" xfId="55" applyFont="1" applyFill="1" applyBorder="1" applyAlignment="1">
      <alignment horizontal="left"/>
      <protection/>
    </xf>
    <xf numFmtId="0" fontId="27" fillId="0" borderId="10" xfId="0" applyFont="1" applyFill="1" applyBorder="1" applyAlignment="1">
      <alignment/>
    </xf>
    <xf numFmtId="0" fontId="27" fillId="0" borderId="10" xfId="56" applyFont="1" applyBorder="1" applyAlignment="1">
      <alignment horizontal="left"/>
      <protection/>
    </xf>
    <xf numFmtId="0" fontId="19" fillId="0" borderId="13" xfId="56" applyFont="1" applyFill="1" applyBorder="1" applyAlignment="1">
      <alignment horizontal="center"/>
      <protection/>
    </xf>
    <xf numFmtId="0" fontId="19" fillId="0" borderId="13" xfId="56" applyFont="1" applyFill="1" applyBorder="1" applyAlignment="1">
      <alignment horizontal="center" vertical="center"/>
      <protection/>
    </xf>
    <xf numFmtId="0" fontId="27" fillId="0" borderId="15" xfId="49" applyFont="1" applyFill="1" applyBorder="1">
      <alignment/>
      <protection/>
    </xf>
    <xf numFmtId="0" fontId="19" fillId="0" borderId="13" xfId="49" applyFont="1" applyFill="1" applyBorder="1" applyAlignment="1">
      <alignment horizontal="center" vertical="center"/>
      <protection/>
    </xf>
    <xf numFmtId="0" fontId="19" fillId="0" borderId="13" xfId="49" applyFont="1" applyFill="1" applyBorder="1" applyAlignment="1">
      <alignment horizontal="center"/>
      <protection/>
    </xf>
    <xf numFmtId="0" fontId="27" fillId="0" borderId="10" xfId="49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27" fillId="0" borderId="11" xfId="50" applyFont="1" applyFill="1" applyBorder="1">
      <alignment/>
      <protection/>
    </xf>
    <xf numFmtId="0" fontId="19" fillId="0" borderId="13" xfId="50" applyFont="1" applyFill="1" applyBorder="1" applyAlignment="1">
      <alignment horizontal="center" vertical="center"/>
      <protection/>
    </xf>
    <xf numFmtId="0" fontId="27" fillId="0" borderId="10" xfId="50" applyFont="1" applyFill="1" applyBorder="1" applyAlignment="1">
      <alignment horizontal="left"/>
      <protection/>
    </xf>
    <xf numFmtId="0" fontId="27" fillId="0" borderId="10" xfId="51" applyFont="1" applyFill="1" applyBorder="1">
      <alignment/>
      <protection/>
    </xf>
    <xf numFmtId="0" fontId="27" fillId="0" borderId="10" xfId="51" applyFont="1" applyFill="1" applyBorder="1" applyAlignment="1">
      <alignment horizontal="left"/>
      <protection/>
    </xf>
    <xf numFmtId="0" fontId="19" fillId="0" borderId="13" xfId="51" applyFont="1" applyFill="1" applyBorder="1" applyAlignment="1">
      <alignment horizontal="center"/>
      <protection/>
    </xf>
    <xf numFmtId="0" fontId="0" fillId="0" borderId="10" xfId="0" applyNumberFormat="1" applyBorder="1" applyAlignment="1">
      <alignment/>
    </xf>
    <xf numFmtId="0" fontId="18" fillId="0" borderId="0" xfId="0" applyFont="1" applyAlignment="1">
      <alignment/>
    </xf>
    <xf numFmtId="0" fontId="27" fillId="0" borderId="10" xfId="52" applyFont="1" applyFill="1" applyBorder="1" applyAlignment="1">
      <alignment horizontal="left"/>
      <protection/>
    </xf>
    <xf numFmtId="0" fontId="19" fillId="0" borderId="13" xfId="52" applyFont="1" applyFill="1" applyBorder="1">
      <alignment/>
      <protection/>
    </xf>
    <xf numFmtId="0" fontId="19" fillId="0" borderId="13" xfId="52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left"/>
      <protection/>
    </xf>
    <xf numFmtId="0" fontId="29" fillId="0" borderId="10" xfId="0" applyFont="1" applyBorder="1" applyAlignment="1">
      <alignment/>
    </xf>
    <xf numFmtId="0" fontId="27" fillId="0" borderId="10" xfId="54" applyFont="1" applyFill="1" applyBorder="1" applyAlignment="1">
      <alignment horizontal="left"/>
      <protection/>
    </xf>
    <xf numFmtId="0" fontId="19" fillId="0" borderId="13" xfId="54" applyFont="1" applyFill="1" applyBorder="1" applyAlignment="1">
      <alignment vertical="center"/>
      <protection/>
    </xf>
    <xf numFmtId="0" fontId="19" fillId="0" borderId="14" xfId="54" applyFont="1" applyFill="1" applyBorder="1" applyAlignment="1">
      <alignment horizontal="center" vertic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D" xfId="47"/>
    <cellStyle name="normální_1.CHL" xfId="48"/>
    <cellStyle name="normální_2.D" xfId="49"/>
    <cellStyle name="normální_2.CHL" xfId="50"/>
    <cellStyle name="normální_3.D" xfId="51"/>
    <cellStyle name="normální_3.CHL" xfId="52"/>
    <cellStyle name="normální_4.D" xfId="53"/>
    <cellStyle name="normální_4.CHL" xfId="54"/>
    <cellStyle name="normální_5. D" xfId="55"/>
    <cellStyle name="normální_List1" xfId="56"/>
    <cellStyle name="normální_MŠ I D" xfId="57"/>
    <cellStyle name="normální_MŠ II D" xfId="58"/>
    <cellStyle name="normální_MŠ II CHL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B1">
      <selection activeCell="B2" sqref="B2:D2"/>
    </sheetView>
  </sheetViews>
  <sheetFormatPr defaultColWidth="9.140625" defaultRowHeight="12.75"/>
  <cols>
    <col min="1" max="1" width="5.140625" style="0" hidden="1" customWidth="1"/>
    <col min="2" max="2" width="15.00390625" style="0" customWidth="1"/>
    <col min="3" max="3" width="14.421875" style="0" customWidth="1"/>
    <col min="4" max="4" width="19.421875" style="0" customWidth="1"/>
  </cols>
  <sheetData>
    <row r="1" spans="1:4" ht="15.75">
      <c r="A1" s="1"/>
      <c r="B1" s="17" t="s">
        <v>146</v>
      </c>
      <c r="C1" s="17"/>
      <c r="D1" s="78"/>
    </row>
    <row r="2" spans="1:13" ht="15">
      <c r="A2" s="11"/>
      <c r="B2" s="81" t="s">
        <v>0</v>
      </c>
      <c r="C2" s="81" t="s">
        <v>1</v>
      </c>
      <c r="D2" s="81" t="s">
        <v>2</v>
      </c>
      <c r="E2" s="73" t="s">
        <v>492</v>
      </c>
      <c r="F2" s="79" t="s">
        <v>493</v>
      </c>
      <c r="G2" s="79" t="s">
        <v>494</v>
      </c>
      <c r="H2" s="79" t="s">
        <v>493</v>
      </c>
      <c r="I2" s="79" t="s">
        <v>495</v>
      </c>
      <c r="J2" s="79" t="s">
        <v>493</v>
      </c>
      <c r="K2" s="79" t="s">
        <v>496</v>
      </c>
      <c r="L2" s="80" t="s">
        <v>497</v>
      </c>
      <c r="M2" s="14" t="s">
        <v>550</v>
      </c>
    </row>
    <row r="3" spans="1:13" ht="15.75">
      <c r="A3" s="1"/>
      <c r="B3" s="2" t="s">
        <v>46</v>
      </c>
      <c r="C3" s="2" t="s">
        <v>47</v>
      </c>
      <c r="D3" s="2" t="s">
        <v>48</v>
      </c>
      <c r="E3" s="11">
        <v>14.65</v>
      </c>
      <c r="F3" s="11">
        <v>1</v>
      </c>
      <c r="G3" s="11">
        <v>4.5</v>
      </c>
      <c r="H3" s="11">
        <v>2</v>
      </c>
      <c r="I3" s="11">
        <v>75</v>
      </c>
      <c r="J3" s="11">
        <v>1</v>
      </c>
      <c r="K3" s="11">
        <f aca="true" t="shared" si="0" ref="K3:K28">F3+H3+J3</f>
        <v>4</v>
      </c>
      <c r="L3" s="13">
        <v>1</v>
      </c>
      <c r="M3" s="13">
        <v>20</v>
      </c>
    </row>
    <row r="4" spans="1:13" ht="15.75">
      <c r="A4" s="1"/>
      <c r="B4" s="4" t="s">
        <v>51</v>
      </c>
      <c r="C4" s="4" t="s">
        <v>3</v>
      </c>
      <c r="D4" s="4" t="s">
        <v>52</v>
      </c>
      <c r="E4" s="11">
        <v>18.68</v>
      </c>
      <c r="F4" s="11">
        <v>8</v>
      </c>
      <c r="G4" s="11">
        <v>3</v>
      </c>
      <c r="H4" s="11">
        <v>4</v>
      </c>
      <c r="I4" s="11">
        <v>64</v>
      </c>
      <c r="J4" s="11">
        <v>2</v>
      </c>
      <c r="K4" s="11">
        <f t="shared" si="0"/>
        <v>14</v>
      </c>
      <c r="L4" s="13">
        <v>2</v>
      </c>
      <c r="M4" s="13">
        <v>17</v>
      </c>
    </row>
    <row r="5" spans="1:13" ht="15.75">
      <c r="A5" s="1"/>
      <c r="B5" s="4" t="s">
        <v>63</v>
      </c>
      <c r="C5" s="4" t="s">
        <v>59</v>
      </c>
      <c r="D5" s="4" t="s">
        <v>60</v>
      </c>
      <c r="E5" s="11">
        <v>15.7</v>
      </c>
      <c r="F5" s="11">
        <v>2</v>
      </c>
      <c r="G5" s="11">
        <v>2.5</v>
      </c>
      <c r="H5" s="11">
        <v>10</v>
      </c>
      <c r="I5" s="11">
        <v>58</v>
      </c>
      <c r="J5" s="11">
        <v>3</v>
      </c>
      <c r="K5" s="11">
        <f t="shared" si="0"/>
        <v>15</v>
      </c>
      <c r="L5" s="13">
        <v>3</v>
      </c>
      <c r="M5" s="13">
        <v>15</v>
      </c>
    </row>
    <row r="6" spans="1:13" ht="15.75">
      <c r="A6" s="1"/>
      <c r="B6" s="4" t="s">
        <v>64</v>
      </c>
      <c r="C6" s="4" t="s">
        <v>65</v>
      </c>
      <c r="D6" s="4" t="s">
        <v>60</v>
      </c>
      <c r="E6" s="11">
        <v>17.46</v>
      </c>
      <c r="F6" s="11">
        <v>5</v>
      </c>
      <c r="G6" s="11">
        <v>3</v>
      </c>
      <c r="H6" s="11">
        <v>4</v>
      </c>
      <c r="I6" s="11">
        <v>40</v>
      </c>
      <c r="J6" s="11">
        <v>8</v>
      </c>
      <c r="K6" s="11">
        <f t="shared" si="0"/>
        <v>17</v>
      </c>
      <c r="L6" s="13">
        <v>4</v>
      </c>
      <c r="M6" s="13">
        <v>13</v>
      </c>
    </row>
    <row r="7" spans="1:13" ht="15.75">
      <c r="A7" s="1"/>
      <c r="B7" s="4" t="s">
        <v>49</v>
      </c>
      <c r="C7" s="4" t="s">
        <v>50</v>
      </c>
      <c r="D7" s="2" t="s">
        <v>48</v>
      </c>
      <c r="E7" s="11">
        <v>16.81</v>
      </c>
      <c r="F7" s="11">
        <v>3</v>
      </c>
      <c r="G7" s="11">
        <v>3</v>
      </c>
      <c r="H7" s="11">
        <v>4</v>
      </c>
      <c r="I7" s="11">
        <v>28</v>
      </c>
      <c r="J7" s="11">
        <v>13</v>
      </c>
      <c r="K7" s="11">
        <f t="shared" si="0"/>
        <v>20</v>
      </c>
      <c r="L7" s="13">
        <v>5</v>
      </c>
      <c r="M7" s="13">
        <v>11</v>
      </c>
    </row>
    <row r="8" spans="1:13" ht="15.75">
      <c r="A8" s="1"/>
      <c r="B8" s="4" t="s">
        <v>56</v>
      </c>
      <c r="C8" s="4" t="s">
        <v>57</v>
      </c>
      <c r="D8" s="4" t="s">
        <v>55</v>
      </c>
      <c r="E8" s="11">
        <v>20.45</v>
      </c>
      <c r="F8" s="11">
        <v>13</v>
      </c>
      <c r="G8" s="11">
        <v>3</v>
      </c>
      <c r="H8" s="11">
        <v>4</v>
      </c>
      <c r="I8" s="11">
        <v>49</v>
      </c>
      <c r="J8" s="11">
        <v>4</v>
      </c>
      <c r="K8" s="11">
        <f t="shared" si="0"/>
        <v>21</v>
      </c>
      <c r="L8" s="13">
        <v>6</v>
      </c>
      <c r="M8" s="13">
        <v>10</v>
      </c>
    </row>
    <row r="9" spans="1:13" ht="15.75">
      <c r="A9" s="1"/>
      <c r="B9" s="4" t="s">
        <v>78</v>
      </c>
      <c r="C9" s="4" t="s">
        <v>79</v>
      </c>
      <c r="D9" s="4" t="s">
        <v>55</v>
      </c>
      <c r="E9" s="11">
        <v>19.98</v>
      </c>
      <c r="F9" s="11">
        <v>11</v>
      </c>
      <c r="G9" s="11">
        <v>4.5</v>
      </c>
      <c r="H9" s="11">
        <v>2</v>
      </c>
      <c r="I9" s="11">
        <v>28</v>
      </c>
      <c r="J9" s="11">
        <v>13</v>
      </c>
      <c r="K9" s="11">
        <f t="shared" si="0"/>
        <v>26</v>
      </c>
      <c r="L9" s="13">
        <v>7</v>
      </c>
      <c r="M9" s="13">
        <v>9</v>
      </c>
    </row>
    <row r="10" spans="1:13" ht="15.75">
      <c r="A10" s="1"/>
      <c r="B10" s="4" t="s">
        <v>58</v>
      </c>
      <c r="C10" s="4" t="s">
        <v>59</v>
      </c>
      <c r="D10" s="4" t="s">
        <v>60</v>
      </c>
      <c r="E10" s="11">
        <v>20.06</v>
      </c>
      <c r="F10" s="11">
        <v>12</v>
      </c>
      <c r="G10" s="11">
        <v>3</v>
      </c>
      <c r="H10" s="11">
        <v>4</v>
      </c>
      <c r="I10" s="11">
        <v>37</v>
      </c>
      <c r="J10" s="11">
        <v>11</v>
      </c>
      <c r="K10" s="11">
        <f t="shared" si="0"/>
        <v>27</v>
      </c>
      <c r="L10" s="13">
        <v>8</v>
      </c>
      <c r="M10" s="13">
        <v>8</v>
      </c>
    </row>
    <row r="11" spans="1:13" ht="15.75">
      <c r="A11" s="1"/>
      <c r="B11" s="4" t="s">
        <v>498</v>
      </c>
      <c r="C11" s="4" t="s">
        <v>120</v>
      </c>
      <c r="D11" s="4" t="s">
        <v>60</v>
      </c>
      <c r="E11" s="11">
        <v>17.41</v>
      </c>
      <c r="F11" s="11">
        <v>4</v>
      </c>
      <c r="G11" s="11">
        <v>1</v>
      </c>
      <c r="H11" s="11">
        <v>20</v>
      </c>
      <c r="I11" s="11">
        <v>49</v>
      </c>
      <c r="J11" s="11">
        <v>5</v>
      </c>
      <c r="K11" s="11">
        <f t="shared" si="0"/>
        <v>29</v>
      </c>
      <c r="L11" s="13">
        <v>9</v>
      </c>
      <c r="M11" s="13">
        <v>7</v>
      </c>
    </row>
    <row r="12" spans="1:13" ht="15.75">
      <c r="A12" s="1"/>
      <c r="B12" s="4" t="s">
        <v>69</v>
      </c>
      <c r="C12" s="4" t="s">
        <v>70</v>
      </c>
      <c r="D12" s="4" t="s">
        <v>60</v>
      </c>
      <c r="E12" s="11">
        <v>21.31</v>
      </c>
      <c r="F12" s="11">
        <v>15</v>
      </c>
      <c r="G12" s="11">
        <v>2.5</v>
      </c>
      <c r="H12" s="11">
        <v>10</v>
      </c>
      <c r="I12" s="11">
        <v>31</v>
      </c>
      <c r="J12" s="11">
        <v>12</v>
      </c>
      <c r="K12" s="11">
        <f t="shared" si="0"/>
        <v>37</v>
      </c>
      <c r="L12" s="13">
        <v>10</v>
      </c>
      <c r="M12" s="13">
        <v>6</v>
      </c>
    </row>
    <row r="13" spans="1:13" ht="15.75">
      <c r="A13" s="1"/>
      <c r="B13" s="4" t="s">
        <v>66</v>
      </c>
      <c r="C13" s="4" t="s">
        <v>67</v>
      </c>
      <c r="D13" s="4" t="s">
        <v>60</v>
      </c>
      <c r="E13" s="11">
        <v>21.48</v>
      </c>
      <c r="F13" s="11">
        <v>16</v>
      </c>
      <c r="G13" s="11">
        <v>2.5</v>
      </c>
      <c r="H13" s="11">
        <v>10</v>
      </c>
      <c r="I13" s="11">
        <v>28</v>
      </c>
      <c r="J13" s="11">
        <v>13</v>
      </c>
      <c r="K13" s="11">
        <f t="shared" si="0"/>
        <v>39</v>
      </c>
      <c r="L13" s="13">
        <v>11</v>
      </c>
      <c r="M13" s="13">
        <v>5</v>
      </c>
    </row>
    <row r="14" spans="1:13" ht="15.75">
      <c r="A14" s="1"/>
      <c r="B14" s="4" t="s">
        <v>53</v>
      </c>
      <c r="C14" s="4" t="s">
        <v>54</v>
      </c>
      <c r="D14" s="4" t="s">
        <v>55</v>
      </c>
      <c r="E14" s="11">
        <v>26.1</v>
      </c>
      <c r="F14" s="11">
        <v>20</v>
      </c>
      <c r="G14" s="11">
        <v>3</v>
      </c>
      <c r="H14" s="11">
        <v>4</v>
      </c>
      <c r="I14" s="11">
        <v>27</v>
      </c>
      <c r="J14" s="11">
        <v>16</v>
      </c>
      <c r="K14" s="11">
        <f t="shared" si="0"/>
        <v>40</v>
      </c>
      <c r="L14" s="13">
        <v>12</v>
      </c>
      <c r="M14" s="13">
        <v>4</v>
      </c>
    </row>
    <row r="15" spans="1:13" ht="15.75">
      <c r="A15" s="1"/>
      <c r="B15" s="4" t="s">
        <v>76</v>
      </c>
      <c r="C15" s="4" t="s">
        <v>77</v>
      </c>
      <c r="D15" s="4" t="s">
        <v>55</v>
      </c>
      <c r="E15" s="11">
        <v>21.82</v>
      </c>
      <c r="F15" s="11">
        <v>17</v>
      </c>
      <c r="G15" s="11">
        <v>2</v>
      </c>
      <c r="H15" s="11">
        <v>15</v>
      </c>
      <c r="I15" s="11">
        <v>39</v>
      </c>
      <c r="J15" s="11">
        <v>9</v>
      </c>
      <c r="K15" s="11">
        <f t="shared" si="0"/>
        <v>41</v>
      </c>
      <c r="L15" s="13">
        <v>13</v>
      </c>
      <c r="M15" s="13">
        <v>3</v>
      </c>
    </row>
    <row r="16" spans="1:13" ht="15.75">
      <c r="A16" s="1"/>
      <c r="B16" s="4" t="s">
        <v>71</v>
      </c>
      <c r="C16" s="4" t="s">
        <v>72</v>
      </c>
      <c r="D16" s="4" t="s">
        <v>60</v>
      </c>
      <c r="E16" s="11">
        <v>18.57</v>
      </c>
      <c r="F16" s="11">
        <v>6</v>
      </c>
      <c r="G16" s="11">
        <v>2.5</v>
      </c>
      <c r="H16" s="11">
        <v>10</v>
      </c>
      <c r="I16" s="11">
        <v>10</v>
      </c>
      <c r="J16" s="11">
        <v>27</v>
      </c>
      <c r="K16" s="11">
        <f t="shared" si="0"/>
        <v>43</v>
      </c>
      <c r="L16" s="13">
        <v>14</v>
      </c>
      <c r="M16" s="13">
        <v>2</v>
      </c>
    </row>
    <row r="17" spans="1:13" ht="15.75">
      <c r="A17" s="1"/>
      <c r="B17" s="4" t="s">
        <v>68</v>
      </c>
      <c r="C17" s="4" t="s">
        <v>62</v>
      </c>
      <c r="D17" s="4" t="s">
        <v>60</v>
      </c>
      <c r="E17" s="11">
        <v>19.58</v>
      </c>
      <c r="F17" s="11">
        <v>10</v>
      </c>
      <c r="G17" s="11">
        <v>2.5</v>
      </c>
      <c r="H17" s="11">
        <v>10</v>
      </c>
      <c r="I17" s="11">
        <v>18</v>
      </c>
      <c r="J17" s="11">
        <v>23</v>
      </c>
      <c r="K17" s="11">
        <f t="shared" si="0"/>
        <v>43</v>
      </c>
      <c r="L17" s="13">
        <v>15</v>
      </c>
      <c r="M17" s="13">
        <v>1</v>
      </c>
    </row>
    <row r="18" spans="1:13" ht="15.75">
      <c r="A18" s="1"/>
      <c r="B18" s="4" t="s">
        <v>80</v>
      </c>
      <c r="C18" s="4" t="s">
        <v>81</v>
      </c>
      <c r="D18" s="4" t="s">
        <v>60</v>
      </c>
      <c r="E18" s="11">
        <v>21.3</v>
      </c>
      <c r="F18" s="11">
        <v>14</v>
      </c>
      <c r="G18" s="11">
        <v>0.5</v>
      </c>
      <c r="H18" s="11">
        <v>23</v>
      </c>
      <c r="I18" s="11">
        <v>42</v>
      </c>
      <c r="J18" s="11">
        <v>6</v>
      </c>
      <c r="K18" s="11">
        <f t="shared" si="0"/>
        <v>43</v>
      </c>
      <c r="L18" s="13">
        <v>16</v>
      </c>
      <c r="M18" s="13"/>
    </row>
    <row r="19" spans="1:13" ht="15.75">
      <c r="A19" s="1"/>
      <c r="B19" s="4" t="s">
        <v>83</v>
      </c>
      <c r="C19" s="4" t="s">
        <v>84</v>
      </c>
      <c r="D19" s="4" t="s">
        <v>60</v>
      </c>
      <c r="E19" s="11">
        <v>25.48</v>
      </c>
      <c r="F19" s="11">
        <v>19</v>
      </c>
      <c r="G19" s="11">
        <v>11</v>
      </c>
      <c r="H19" s="11">
        <v>1</v>
      </c>
      <c r="I19" s="11">
        <v>18</v>
      </c>
      <c r="J19" s="11">
        <v>23</v>
      </c>
      <c r="K19" s="11">
        <f t="shared" si="0"/>
        <v>43</v>
      </c>
      <c r="L19" s="13">
        <v>17</v>
      </c>
      <c r="M19" s="13"/>
    </row>
    <row r="20" spans="1:13" ht="15.75">
      <c r="A20" s="1"/>
      <c r="B20" s="4" t="s">
        <v>82</v>
      </c>
      <c r="C20" s="4" t="s">
        <v>13</v>
      </c>
      <c r="D20" s="4" t="s">
        <v>60</v>
      </c>
      <c r="E20" s="11">
        <v>18.57</v>
      </c>
      <c r="F20" s="11">
        <v>6</v>
      </c>
      <c r="G20" s="11">
        <v>1.5</v>
      </c>
      <c r="H20" s="11">
        <v>18</v>
      </c>
      <c r="I20" s="11">
        <v>20</v>
      </c>
      <c r="J20" s="11">
        <v>21</v>
      </c>
      <c r="K20" s="11">
        <f t="shared" si="0"/>
        <v>45</v>
      </c>
      <c r="L20" s="13">
        <v>18</v>
      </c>
      <c r="M20" s="13"/>
    </row>
    <row r="21" spans="1:13" ht="15.75">
      <c r="A21" s="1"/>
      <c r="B21" s="4" t="s">
        <v>61</v>
      </c>
      <c r="C21" s="4" t="s">
        <v>62</v>
      </c>
      <c r="D21" s="4" t="s">
        <v>60</v>
      </c>
      <c r="E21" s="11">
        <v>18.26</v>
      </c>
      <c r="F21" s="11">
        <v>6</v>
      </c>
      <c r="G21" s="11">
        <v>1</v>
      </c>
      <c r="H21" s="11">
        <v>20</v>
      </c>
      <c r="I21" s="11">
        <v>20</v>
      </c>
      <c r="J21" s="11">
        <v>21</v>
      </c>
      <c r="K21" s="11">
        <f t="shared" si="0"/>
        <v>47</v>
      </c>
      <c r="L21" s="13">
        <v>19</v>
      </c>
      <c r="M21" s="13"/>
    </row>
    <row r="22" spans="1:13" ht="15.75">
      <c r="A22" s="1"/>
      <c r="B22" s="4" t="s">
        <v>73</v>
      </c>
      <c r="C22" s="4" t="s">
        <v>74</v>
      </c>
      <c r="D22" s="4" t="s">
        <v>60</v>
      </c>
      <c r="E22" s="11">
        <v>28.37</v>
      </c>
      <c r="F22" s="11">
        <v>21</v>
      </c>
      <c r="G22" s="11">
        <v>1</v>
      </c>
      <c r="H22" s="11">
        <v>20</v>
      </c>
      <c r="I22" s="11">
        <v>42</v>
      </c>
      <c r="J22" s="11">
        <v>6</v>
      </c>
      <c r="K22" s="11">
        <f t="shared" si="0"/>
        <v>47</v>
      </c>
      <c r="L22" s="13">
        <v>20</v>
      </c>
      <c r="M22" s="13"/>
    </row>
    <row r="23" spans="1:13" ht="15.75">
      <c r="A23" s="1"/>
      <c r="B23" s="4" t="s">
        <v>452</v>
      </c>
      <c r="C23" s="4" t="s">
        <v>420</v>
      </c>
      <c r="D23" s="2" t="s">
        <v>48</v>
      </c>
      <c r="E23" s="11">
        <v>19</v>
      </c>
      <c r="F23" s="11">
        <v>9</v>
      </c>
      <c r="G23" s="11">
        <v>0.5</v>
      </c>
      <c r="H23" s="11">
        <v>23</v>
      </c>
      <c r="I23" s="11">
        <v>23</v>
      </c>
      <c r="J23" s="11">
        <v>18</v>
      </c>
      <c r="K23" s="11">
        <f t="shared" si="0"/>
        <v>50</v>
      </c>
      <c r="L23" s="13">
        <v>21</v>
      </c>
      <c r="M23" s="13"/>
    </row>
    <row r="24" spans="1:13" ht="15.75">
      <c r="A24" s="1"/>
      <c r="B24" s="4" t="s">
        <v>499</v>
      </c>
      <c r="C24" s="4" t="s">
        <v>500</v>
      </c>
      <c r="D24" s="4" t="s">
        <v>60</v>
      </c>
      <c r="E24" s="11">
        <v>22.21</v>
      </c>
      <c r="F24" s="11">
        <v>18</v>
      </c>
      <c r="G24" s="11">
        <v>1.5</v>
      </c>
      <c r="H24" s="11">
        <v>18</v>
      </c>
      <c r="I24" s="11">
        <v>22</v>
      </c>
      <c r="J24" s="11">
        <v>19</v>
      </c>
      <c r="K24" s="11">
        <f t="shared" si="0"/>
        <v>55</v>
      </c>
      <c r="L24" s="13">
        <v>22</v>
      </c>
      <c r="M24" s="13"/>
    </row>
    <row r="25" spans="1:13" ht="15.75">
      <c r="A25" s="1"/>
      <c r="B25" s="4" t="s">
        <v>90</v>
      </c>
      <c r="C25" s="4" t="s">
        <v>91</v>
      </c>
      <c r="D25" s="4" t="s">
        <v>55</v>
      </c>
      <c r="E25" s="11">
        <v>30.7</v>
      </c>
      <c r="F25" s="11">
        <v>23</v>
      </c>
      <c r="G25" s="11">
        <v>2</v>
      </c>
      <c r="H25" s="11">
        <v>15</v>
      </c>
      <c r="I25" s="11">
        <v>22</v>
      </c>
      <c r="J25" s="11">
        <v>19</v>
      </c>
      <c r="K25" s="11">
        <f t="shared" si="0"/>
        <v>57</v>
      </c>
      <c r="L25" s="13">
        <v>23</v>
      </c>
      <c r="M25" s="13"/>
    </row>
    <row r="26" spans="1:13" ht="15.75">
      <c r="A26" s="1"/>
      <c r="B26" s="4" t="s">
        <v>92</v>
      </c>
      <c r="C26" s="4" t="s">
        <v>93</v>
      </c>
      <c r="D26" s="4" t="s">
        <v>55</v>
      </c>
      <c r="E26" s="11">
        <v>30</v>
      </c>
      <c r="F26" s="11">
        <v>22</v>
      </c>
      <c r="G26" s="11">
        <v>2</v>
      </c>
      <c r="H26" s="11">
        <v>15</v>
      </c>
      <c r="I26" s="11">
        <v>11</v>
      </c>
      <c r="J26" s="11">
        <v>26</v>
      </c>
      <c r="K26" s="11">
        <f t="shared" si="0"/>
        <v>63</v>
      </c>
      <c r="L26" s="13">
        <v>24</v>
      </c>
      <c r="M26" s="13"/>
    </row>
    <row r="27" spans="1:13" ht="15.75">
      <c r="A27" s="1"/>
      <c r="B27" s="4" t="s">
        <v>88</v>
      </c>
      <c r="C27" s="4" t="s">
        <v>89</v>
      </c>
      <c r="D27" s="4" t="s">
        <v>55</v>
      </c>
      <c r="E27" s="11">
        <v>34.27</v>
      </c>
      <c r="F27" s="11">
        <v>24</v>
      </c>
      <c r="G27" s="11">
        <v>0</v>
      </c>
      <c r="H27" s="11">
        <v>25</v>
      </c>
      <c r="I27" s="11">
        <v>26</v>
      </c>
      <c r="J27" s="11">
        <v>17</v>
      </c>
      <c r="K27" s="11">
        <f t="shared" si="0"/>
        <v>66</v>
      </c>
      <c r="L27" s="13">
        <v>25</v>
      </c>
      <c r="M27" s="13"/>
    </row>
    <row r="28" spans="2:13" ht="15.75">
      <c r="B28" s="4" t="s">
        <v>85</v>
      </c>
      <c r="C28" s="4" t="s">
        <v>86</v>
      </c>
      <c r="D28" s="4" t="s">
        <v>55</v>
      </c>
      <c r="E28" s="11">
        <v>50.76</v>
      </c>
      <c r="F28" s="11">
        <v>25</v>
      </c>
      <c r="G28" s="11">
        <v>0</v>
      </c>
      <c r="H28" s="11">
        <v>25</v>
      </c>
      <c r="I28" s="11">
        <v>15</v>
      </c>
      <c r="J28" s="11">
        <v>25</v>
      </c>
      <c r="K28" s="11">
        <f t="shared" si="0"/>
        <v>75</v>
      </c>
      <c r="L28" s="13">
        <v>26</v>
      </c>
      <c r="M28" s="13"/>
    </row>
    <row r="29" spans="1:5" ht="15.75">
      <c r="A29" s="77"/>
      <c r="B29" s="77"/>
      <c r="C29" s="77"/>
      <c r="D29" s="77"/>
      <c r="E29" s="28"/>
    </row>
    <row r="30" spans="1:5" ht="15.75">
      <c r="A30" s="77"/>
      <c r="B30" s="77"/>
      <c r="C30" s="77"/>
      <c r="D30" s="77"/>
      <c r="E30" s="28"/>
    </row>
    <row r="31" spans="1:5" ht="12.75">
      <c r="A31" s="28"/>
      <c r="B31" s="28"/>
      <c r="C31" s="28"/>
      <c r="D31" s="28"/>
      <c r="E31" s="2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B1">
      <selection activeCell="M2" sqref="M2:N20"/>
    </sheetView>
  </sheetViews>
  <sheetFormatPr defaultColWidth="9.140625" defaultRowHeight="12.75"/>
  <cols>
    <col min="1" max="1" width="6.421875" style="0" hidden="1" customWidth="1"/>
    <col min="2" max="2" width="15.8515625" style="0" customWidth="1"/>
    <col min="3" max="3" width="12.140625" style="0" customWidth="1"/>
    <col min="5" max="5" width="12.140625" style="0" customWidth="1"/>
  </cols>
  <sheetData>
    <row r="1" spans="1:5" ht="15.75">
      <c r="A1" s="7"/>
      <c r="B1" s="7" t="s">
        <v>438</v>
      </c>
      <c r="C1" s="7"/>
      <c r="D1" s="7"/>
      <c r="E1" s="7"/>
    </row>
    <row r="2" spans="1:14" ht="15">
      <c r="A2" s="122"/>
      <c r="B2" s="123" t="s">
        <v>0</v>
      </c>
      <c r="C2" s="123" t="s">
        <v>1</v>
      </c>
      <c r="D2" s="123" t="s">
        <v>2</v>
      </c>
      <c r="E2" s="102"/>
      <c r="F2" s="73" t="s">
        <v>492</v>
      </c>
      <c r="G2" s="73" t="s">
        <v>493</v>
      </c>
      <c r="H2" s="73" t="s">
        <v>494</v>
      </c>
      <c r="I2" s="73" t="s">
        <v>493</v>
      </c>
      <c r="J2" s="73" t="s">
        <v>495</v>
      </c>
      <c r="K2" s="73" t="s">
        <v>493</v>
      </c>
      <c r="L2" s="73" t="s">
        <v>496</v>
      </c>
      <c r="M2" s="74" t="s">
        <v>497</v>
      </c>
      <c r="N2" s="82" t="s">
        <v>550</v>
      </c>
    </row>
    <row r="3" spans="1:14" ht="15.75">
      <c r="A3" s="43"/>
      <c r="B3" s="42" t="s">
        <v>516</v>
      </c>
      <c r="C3" s="42" t="s">
        <v>514</v>
      </c>
      <c r="D3" s="42" t="s">
        <v>352</v>
      </c>
      <c r="E3" s="12"/>
      <c r="F3" s="11">
        <v>10.76</v>
      </c>
      <c r="G3" s="11">
        <v>2</v>
      </c>
      <c r="H3" s="11">
        <v>18.5</v>
      </c>
      <c r="I3" s="11">
        <v>1</v>
      </c>
      <c r="J3" s="11">
        <v>140</v>
      </c>
      <c r="K3" s="11">
        <v>2</v>
      </c>
      <c r="L3" s="11">
        <f aca="true" t="shared" si="0" ref="L3:L20">G3+I3+K3</f>
        <v>5</v>
      </c>
      <c r="M3" s="13">
        <v>1</v>
      </c>
      <c r="N3" s="13">
        <v>20</v>
      </c>
    </row>
    <row r="4" spans="1:14" ht="15.75">
      <c r="A4" s="43"/>
      <c r="B4" s="42" t="s">
        <v>113</v>
      </c>
      <c r="C4" s="42" t="s">
        <v>167</v>
      </c>
      <c r="D4" s="42" t="s">
        <v>352</v>
      </c>
      <c r="E4" s="12"/>
      <c r="F4" s="11">
        <v>10.82</v>
      </c>
      <c r="G4" s="11">
        <v>3</v>
      </c>
      <c r="H4" s="11">
        <v>14.5</v>
      </c>
      <c r="I4" s="11">
        <v>2</v>
      </c>
      <c r="J4" s="11">
        <v>146</v>
      </c>
      <c r="K4" s="11">
        <v>1</v>
      </c>
      <c r="L4" s="11">
        <f t="shared" si="0"/>
        <v>6</v>
      </c>
      <c r="M4" s="13">
        <v>2</v>
      </c>
      <c r="N4" s="13">
        <v>17</v>
      </c>
    </row>
    <row r="5" spans="1:14" ht="15.75">
      <c r="A5" s="43"/>
      <c r="B5" s="42" t="s">
        <v>347</v>
      </c>
      <c r="C5" s="42" t="s">
        <v>221</v>
      </c>
      <c r="D5" s="42" t="s">
        <v>16</v>
      </c>
      <c r="E5" s="12"/>
      <c r="F5" s="11">
        <v>10.52</v>
      </c>
      <c r="G5" s="11">
        <v>1</v>
      </c>
      <c r="H5" s="11">
        <v>14</v>
      </c>
      <c r="I5" s="11">
        <v>4</v>
      </c>
      <c r="J5" s="11">
        <v>120</v>
      </c>
      <c r="K5" s="11">
        <v>7</v>
      </c>
      <c r="L5" s="11">
        <f t="shared" si="0"/>
        <v>12</v>
      </c>
      <c r="M5" s="13">
        <v>3</v>
      </c>
      <c r="N5" s="13">
        <v>15</v>
      </c>
    </row>
    <row r="6" spans="1:14" ht="15.75">
      <c r="A6" s="20"/>
      <c r="B6" s="42" t="s">
        <v>139</v>
      </c>
      <c r="C6" s="42" t="s">
        <v>62</v>
      </c>
      <c r="D6" s="42" t="s">
        <v>17</v>
      </c>
      <c r="E6" s="12"/>
      <c r="F6" s="11">
        <v>11.6</v>
      </c>
      <c r="G6" s="11">
        <v>5</v>
      </c>
      <c r="H6" s="11">
        <v>10</v>
      </c>
      <c r="I6" s="11">
        <v>10</v>
      </c>
      <c r="J6" s="11">
        <v>130</v>
      </c>
      <c r="K6" s="11">
        <v>3</v>
      </c>
      <c r="L6" s="11">
        <f t="shared" si="0"/>
        <v>18</v>
      </c>
      <c r="M6" s="13">
        <v>4</v>
      </c>
      <c r="N6" s="13">
        <v>13</v>
      </c>
    </row>
    <row r="7" spans="1:14" ht="15.75">
      <c r="A7" s="46"/>
      <c r="B7" s="42" t="s">
        <v>73</v>
      </c>
      <c r="C7" s="42" t="s">
        <v>98</v>
      </c>
      <c r="D7" s="42" t="s">
        <v>352</v>
      </c>
      <c r="E7" s="12"/>
      <c r="F7" s="11">
        <v>12.94</v>
      </c>
      <c r="G7" s="11">
        <v>10</v>
      </c>
      <c r="H7" s="11">
        <v>13.5</v>
      </c>
      <c r="I7" s="11">
        <v>5</v>
      </c>
      <c r="J7" s="11">
        <v>130</v>
      </c>
      <c r="K7" s="11">
        <v>3</v>
      </c>
      <c r="L7" s="11">
        <f t="shared" si="0"/>
        <v>18</v>
      </c>
      <c r="M7" s="13">
        <v>5</v>
      </c>
      <c r="N7" s="13">
        <v>11</v>
      </c>
    </row>
    <row r="8" spans="1:14" ht="15.75">
      <c r="A8" s="43"/>
      <c r="B8" s="42" t="s">
        <v>346</v>
      </c>
      <c r="C8" s="42" t="s">
        <v>217</v>
      </c>
      <c r="D8" s="42" t="s">
        <v>352</v>
      </c>
      <c r="E8" s="12"/>
      <c r="F8" s="11">
        <v>11.76</v>
      </c>
      <c r="G8" s="11">
        <v>7</v>
      </c>
      <c r="H8" s="11">
        <v>13.5</v>
      </c>
      <c r="I8" s="11">
        <v>5</v>
      </c>
      <c r="J8" s="11">
        <v>120</v>
      </c>
      <c r="K8" s="11">
        <v>7</v>
      </c>
      <c r="L8" s="11">
        <f t="shared" si="0"/>
        <v>19</v>
      </c>
      <c r="M8" s="13">
        <v>6</v>
      </c>
      <c r="N8" s="13">
        <v>10</v>
      </c>
    </row>
    <row r="9" spans="1:14" ht="15.75">
      <c r="A9" s="43"/>
      <c r="B9" s="42" t="s">
        <v>439</v>
      </c>
      <c r="C9" s="42" t="s">
        <v>54</v>
      </c>
      <c r="D9" s="42" t="s">
        <v>17</v>
      </c>
      <c r="E9" s="12"/>
      <c r="F9" s="11">
        <v>11.6</v>
      </c>
      <c r="G9" s="11">
        <v>5</v>
      </c>
      <c r="H9" s="11">
        <v>9.5</v>
      </c>
      <c r="I9" s="11">
        <v>11</v>
      </c>
      <c r="J9" s="11">
        <v>120</v>
      </c>
      <c r="K9" s="11">
        <v>7</v>
      </c>
      <c r="L9" s="11">
        <f t="shared" si="0"/>
        <v>23</v>
      </c>
      <c r="M9" s="13">
        <v>7</v>
      </c>
      <c r="N9" s="13">
        <v>9</v>
      </c>
    </row>
    <row r="10" spans="1:14" ht="15.75">
      <c r="A10" s="43"/>
      <c r="B10" s="42" t="s">
        <v>207</v>
      </c>
      <c r="C10" s="42" t="s">
        <v>77</v>
      </c>
      <c r="D10" s="42" t="s">
        <v>16</v>
      </c>
      <c r="E10" s="12"/>
      <c r="F10" s="11">
        <v>14.01</v>
      </c>
      <c r="G10" s="11">
        <v>15</v>
      </c>
      <c r="H10" s="11">
        <v>14.5</v>
      </c>
      <c r="I10" s="11">
        <v>2</v>
      </c>
      <c r="J10" s="11">
        <v>125</v>
      </c>
      <c r="K10" s="11">
        <v>6</v>
      </c>
      <c r="L10" s="11">
        <f t="shared" si="0"/>
        <v>23</v>
      </c>
      <c r="M10" s="13">
        <v>8</v>
      </c>
      <c r="N10" s="13">
        <v>8</v>
      </c>
    </row>
    <row r="11" spans="1:14" ht="15.75">
      <c r="A11" s="43"/>
      <c r="B11" s="42" t="s">
        <v>348</v>
      </c>
      <c r="C11" s="42" t="s">
        <v>221</v>
      </c>
      <c r="D11" s="42" t="s">
        <v>16</v>
      </c>
      <c r="E11" s="12"/>
      <c r="F11" s="11">
        <v>12.1</v>
      </c>
      <c r="G11" s="11">
        <v>8</v>
      </c>
      <c r="H11" s="11">
        <v>11</v>
      </c>
      <c r="I11" s="11">
        <v>7</v>
      </c>
      <c r="J11" s="11">
        <v>115</v>
      </c>
      <c r="K11" s="11">
        <v>10</v>
      </c>
      <c r="L11" s="11">
        <f t="shared" si="0"/>
        <v>25</v>
      </c>
      <c r="M11" s="13">
        <v>9</v>
      </c>
      <c r="N11" s="13">
        <v>7</v>
      </c>
    </row>
    <row r="12" spans="1:14" ht="15.75">
      <c r="A12" s="43"/>
      <c r="B12" s="42" t="s">
        <v>344</v>
      </c>
      <c r="C12" s="42" t="s">
        <v>345</v>
      </c>
      <c r="D12" s="42" t="s">
        <v>17</v>
      </c>
      <c r="E12" s="12"/>
      <c r="F12" s="11">
        <v>10.83</v>
      </c>
      <c r="G12" s="11">
        <v>4</v>
      </c>
      <c r="H12" s="11">
        <v>9</v>
      </c>
      <c r="I12" s="11">
        <v>12</v>
      </c>
      <c r="J12" s="11">
        <v>110</v>
      </c>
      <c r="K12" s="11">
        <v>11</v>
      </c>
      <c r="L12" s="11">
        <f t="shared" si="0"/>
        <v>27</v>
      </c>
      <c r="M12" s="13">
        <v>10</v>
      </c>
      <c r="N12" s="13">
        <v>6</v>
      </c>
    </row>
    <row r="13" spans="1:14" ht="15.75">
      <c r="A13" s="46"/>
      <c r="B13" s="42" t="s">
        <v>354</v>
      </c>
      <c r="C13" s="42" t="s">
        <v>349</v>
      </c>
      <c r="D13" s="42" t="s">
        <v>352</v>
      </c>
      <c r="E13" s="12"/>
      <c r="F13" s="11">
        <v>12.54</v>
      </c>
      <c r="G13" s="11">
        <v>9</v>
      </c>
      <c r="H13" s="11">
        <v>7.5</v>
      </c>
      <c r="I13" s="11">
        <v>17</v>
      </c>
      <c r="J13" s="11">
        <v>128</v>
      </c>
      <c r="K13" s="11">
        <v>5</v>
      </c>
      <c r="L13" s="11">
        <f t="shared" si="0"/>
        <v>31</v>
      </c>
      <c r="M13" s="13">
        <v>11</v>
      </c>
      <c r="N13" s="13">
        <v>5</v>
      </c>
    </row>
    <row r="14" spans="1:14" ht="15.75">
      <c r="A14" s="20"/>
      <c r="B14" s="42" t="s">
        <v>353</v>
      </c>
      <c r="C14" s="42" t="s">
        <v>57</v>
      </c>
      <c r="D14" s="42" t="s">
        <v>152</v>
      </c>
      <c r="E14" s="12"/>
      <c r="F14" s="125">
        <v>12.94</v>
      </c>
      <c r="G14" s="11">
        <v>10</v>
      </c>
      <c r="H14" s="11">
        <v>11</v>
      </c>
      <c r="I14" s="11">
        <v>7</v>
      </c>
      <c r="J14" s="11">
        <v>90</v>
      </c>
      <c r="K14" s="11">
        <v>14</v>
      </c>
      <c r="L14" s="11">
        <f t="shared" si="0"/>
        <v>31</v>
      </c>
      <c r="M14" s="13">
        <v>12</v>
      </c>
      <c r="N14" s="13">
        <v>4</v>
      </c>
    </row>
    <row r="15" spans="1:14" ht="15.75">
      <c r="A15" s="43"/>
      <c r="B15" s="42" t="s">
        <v>517</v>
      </c>
      <c r="C15" s="42" t="s">
        <v>57</v>
      </c>
      <c r="D15" s="42" t="s">
        <v>352</v>
      </c>
      <c r="E15" s="12"/>
      <c r="F15" s="11">
        <v>13.32</v>
      </c>
      <c r="G15" s="11">
        <v>13</v>
      </c>
      <c r="H15" s="11">
        <v>10.5</v>
      </c>
      <c r="I15" s="11">
        <v>9</v>
      </c>
      <c r="J15" s="11">
        <v>90</v>
      </c>
      <c r="K15" s="11">
        <v>14</v>
      </c>
      <c r="L15" s="11">
        <f t="shared" si="0"/>
        <v>36</v>
      </c>
      <c r="M15" s="13">
        <v>13</v>
      </c>
      <c r="N15" s="13">
        <v>3</v>
      </c>
    </row>
    <row r="16" spans="1:14" ht="15.75">
      <c r="A16" s="43"/>
      <c r="B16" s="42" t="s">
        <v>513</v>
      </c>
      <c r="C16" s="42" t="s">
        <v>514</v>
      </c>
      <c r="D16" s="42" t="s">
        <v>352</v>
      </c>
      <c r="E16" s="12"/>
      <c r="F16" s="11">
        <v>13.07</v>
      </c>
      <c r="G16" s="11">
        <v>12</v>
      </c>
      <c r="H16" s="11">
        <v>8.5</v>
      </c>
      <c r="I16" s="11">
        <v>14</v>
      </c>
      <c r="J16" s="11">
        <v>110</v>
      </c>
      <c r="K16" s="11">
        <v>11</v>
      </c>
      <c r="L16" s="11">
        <f t="shared" si="0"/>
        <v>37</v>
      </c>
      <c r="M16" s="13">
        <v>14</v>
      </c>
      <c r="N16" s="13">
        <v>2</v>
      </c>
    </row>
    <row r="17" spans="1:14" ht="15.75">
      <c r="A17" s="43"/>
      <c r="B17" s="42" t="s">
        <v>296</v>
      </c>
      <c r="C17" s="42" t="s">
        <v>77</v>
      </c>
      <c r="D17" s="42" t="s">
        <v>352</v>
      </c>
      <c r="E17" s="12"/>
      <c r="F17" s="11">
        <v>13.62</v>
      </c>
      <c r="G17" s="11">
        <v>14</v>
      </c>
      <c r="H17" s="11">
        <v>8.5</v>
      </c>
      <c r="I17" s="11">
        <v>14</v>
      </c>
      <c r="J17" s="11">
        <v>100</v>
      </c>
      <c r="K17" s="11">
        <v>13</v>
      </c>
      <c r="L17" s="11">
        <f t="shared" si="0"/>
        <v>41</v>
      </c>
      <c r="M17" s="13">
        <v>15</v>
      </c>
      <c r="N17" s="13">
        <v>1</v>
      </c>
    </row>
    <row r="18" spans="1:14" ht="15.75">
      <c r="A18" s="43"/>
      <c r="B18" s="42" t="s">
        <v>350</v>
      </c>
      <c r="C18" s="42" t="s">
        <v>351</v>
      </c>
      <c r="D18" s="42" t="s">
        <v>150</v>
      </c>
      <c r="E18" s="12"/>
      <c r="F18" s="11">
        <v>16.8</v>
      </c>
      <c r="G18" s="11">
        <v>17</v>
      </c>
      <c r="H18" s="11">
        <v>9</v>
      </c>
      <c r="I18" s="11">
        <v>12</v>
      </c>
      <c r="J18" s="11">
        <v>80</v>
      </c>
      <c r="K18" s="11">
        <v>16</v>
      </c>
      <c r="L18" s="11">
        <f t="shared" si="0"/>
        <v>45</v>
      </c>
      <c r="M18" s="13">
        <v>16</v>
      </c>
      <c r="N18" s="13"/>
    </row>
    <row r="19" spans="1:14" ht="15.75">
      <c r="A19" s="43"/>
      <c r="B19" s="42" t="s">
        <v>515</v>
      </c>
      <c r="C19" s="42" t="s">
        <v>297</v>
      </c>
      <c r="D19" s="42" t="s">
        <v>352</v>
      </c>
      <c r="E19" s="12"/>
      <c r="F19" s="11">
        <v>14.9</v>
      </c>
      <c r="G19" s="11">
        <v>16</v>
      </c>
      <c r="H19" s="11">
        <v>8.5</v>
      </c>
      <c r="I19" s="11">
        <v>14</v>
      </c>
      <c r="J19" s="11">
        <v>65</v>
      </c>
      <c r="K19" s="11">
        <v>17</v>
      </c>
      <c r="L19" s="11">
        <f t="shared" si="0"/>
        <v>47</v>
      </c>
      <c r="M19" s="13">
        <v>17</v>
      </c>
      <c r="N19" s="13"/>
    </row>
    <row r="20" spans="1:14" ht="15.75">
      <c r="A20" s="46"/>
      <c r="B20" s="42" t="s">
        <v>90</v>
      </c>
      <c r="C20" s="42" t="s">
        <v>148</v>
      </c>
      <c r="D20" s="42" t="s">
        <v>150</v>
      </c>
      <c r="E20" s="12"/>
      <c r="F20" s="11">
        <v>17.1</v>
      </c>
      <c r="G20" s="11">
        <v>18</v>
      </c>
      <c r="H20" s="11">
        <v>7.5</v>
      </c>
      <c r="I20" s="11">
        <v>17</v>
      </c>
      <c r="J20" s="11">
        <v>60</v>
      </c>
      <c r="K20" s="11">
        <v>18</v>
      </c>
      <c r="L20" s="11">
        <f t="shared" si="0"/>
        <v>53</v>
      </c>
      <c r="M20" s="13">
        <v>18</v>
      </c>
      <c r="N20" s="13"/>
    </row>
    <row r="21" spans="1:7" ht="15.75">
      <c r="A21" s="124"/>
      <c r="B21" s="44"/>
      <c r="C21" s="44"/>
      <c r="D21" s="44"/>
      <c r="E21" s="21"/>
      <c r="F21" s="28"/>
      <c r="G21" s="28"/>
    </row>
    <row r="22" spans="1:7" ht="15.75">
      <c r="A22" s="45"/>
      <c r="B22" s="44"/>
      <c r="C22" s="44"/>
      <c r="D22" s="44"/>
      <c r="E22" s="21"/>
      <c r="F22" s="28"/>
      <c r="G22" s="28"/>
    </row>
    <row r="23" spans="1:7" ht="15.75">
      <c r="A23" s="45"/>
      <c r="B23" s="44"/>
      <c r="C23" s="44"/>
      <c r="D23" s="44"/>
      <c r="E23" s="21"/>
      <c r="F23" s="28"/>
      <c r="G23" s="28"/>
    </row>
    <row r="24" spans="1:7" ht="15.75">
      <c r="A24" s="45"/>
      <c r="B24" s="44"/>
      <c r="C24" s="44"/>
      <c r="D24" s="44"/>
      <c r="E24" s="21"/>
      <c r="F24" s="28"/>
      <c r="G24" s="28"/>
    </row>
    <row r="25" spans="1:7" ht="15.75">
      <c r="A25" s="45"/>
      <c r="B25" s="44"/>
      <c r="C25" s="44"/>
      <c r="D25" s="44"/>
      <c r="E25" s="21"/>
      <c r="F25" s="28"/>
      <c r="G25" s="28"/>
    </row>
    <row r="26" spans="1:5" ht="15.75">
      <c r="A26" s="45"/>
      <c r="B26" s="44"/>
      <c r="C26" s="44"/>
      <c r="D26" s="44"/>
      <c r="E26" s="21"/>
    </row>
    <row r="27" spans="1:5" ht="15.75">
      <c r="A27" s="45"/>
      <c r="B27" s="44"/>
      <c r="C27" s="44"/>
      <c r="D27" s="44"/>
      <c r="E27" s="21"/>
    </row>
    <row r="28" spans="1:5" ht="15.75">
      <c r="A28" s="45"/>
      <c r="B28" s="44"/>
      <c r="C28" s="44"/>
      <c r="D28" s="44"/>
      <c r="E28" s="21"/>
    </row>
    <row r="29" spans="1:5" ht="15.75">
      <c r="A29" s="45"/>
      <c r="B29" s="44"/>
      <c r="C29" s="44"/>
      <c r="D29" s="44"/>
      <c r="E29" s="21"/>
    </row>
    <row r="30" spans="1:5" ht="15.75">
      <c r="A30" s="45"/>
      <c r="B30" s="44"/>
      <c r="C30" s="44"/>
      <c r="D30" s="44"/>
      <c r="E30" s="21"/>
    </row>
    <row r="31" spans="1:5" ht="15.75">
      <c r="A31" s="45"/>
      <c r="B31" s="44"/>
      <c r="C31" s="44"/>
      <c r="D31" s="44"/>
      <c r="E31" s="21"/>
    </row>
    <row r="32" spans="1:5" ht="15.75">
      <c r="A32" s="45"/>
      <c r="B32" s="44"/>
      <c r="C32" s="44"/>
      <c r="D32" s="44"/>
      <c r="E32" s="21"/>
    </row>
    <row r="33" spans="1:5" ht="15.75">
      <c r="A33" s="44"/>
      <c r="B33" s="44"/>
      <c r="C33" s="44"/>
      <c r="D33" s="44"/>
      <c r="E33" s="21"/>
    </row>
    <row r="34" spans="1:5" ht="15.75">
      <c r="A34" s="28"/>
      <c r="B34" s="44"/>
      <c r="C34" s="28"/>
      <c r="D34" s="28"/>
      <c r="E34" s="28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B1">
      <selection activeCell="O2" sqref="O2"/>
    </sheetView>
  </sheetViews>
  <sheetFormatPr defaultColWidth="9.140625" defaultRowHeight="12.75"/>
  <cols>
    <col min="1" max="1" width="5.8515625" style="0" hidden="1" customWidth="1"/>
    <col min="2" max="2" width="14.7109375" style="0" customWidth="1"/>
    <col min="3" max="3" width="11.140625" style="0" customWidth="1"/>
    <col min="5" max="5" width="11.140625" style="0" customWidth="1"/>
  </cols>
  <sheetData>
    <row r="1" spans="1:5" ht="15.75">
      <c r="A1" s="7"/>
      <c r="B1" s="7" t="s">
        <v>435</v>
      </c>
      <c r="C1" s="7"/>
      <c r="D1" s="7"/>
      <c r="E1" s="7"/>
    </row>
    <row r="2" spans="1:14" ht="15.75">
      <c r="A2" s="128"/>
      <c r="B2" s="127" t="s">
        <v>0</v>
      </c>
      <c r="C2" s="127" t="s">
        <v>1</v>
      </c>
      <c r="D2" s="127" t="s">
        <v>2</v>
      </c>
      <c r="E2" s="102"/>
      <c r="F2" s="73" t="s">
        <v>492</v>
      </c>
      <c r="G2" s="73" t="s">
        <v>493</v>
      </c>
      <c r="H2" s="73" t="s">
        <v>494</v>
      </c>
      <c r="I2" s="73" t="s">
        <v>493</v>
      </c>
      <c r="J2" s="73" t="s">
        <v>495</v>
      </c>
      <c r="K2" s="73" t="s">
        <v>493</v>
      </c>
      <c r="L2" s="73" t="s">
        <v>496</v>
      </c>
      <c r="M2" s="74" t="s">
        <v>497</v>
      </c>
      <c r="N2" s="82" t="s">
        <v>550</v>
      </c>
    </row>
    <row r="3" spans="1:14" ht="15.75">
      <c r="A3" s="129"/>
      <c r="B3" s="38" t="s">
        <v>27</v>
      </c>
      <c r="C3" s="38" t="s">
        <v>245</v>
      </c>
      <c r="D3" s="38" t="s">
        <v>17</v>
      </c>
      <c r="E3" s="12"/>
      <c r="F3" s="11">
        <v>10.11</v>
      </c>
      <c r="G3" s="11">
        <v>2</v>
      </c>
      <c r="H3" s="11">
        <v>23</v>
      </c>
      <c r="I3" s="11">
        <v>1</v>
      </c>
      <c r="J3" s="11">
        <v>175</v>
      </c>
      <c r="K3" s="11">
        <v>1</v>
      </c>
      <c r="L3" s="11">
        <f aca="true" t="shared" si="0" ref="L3:L32">G3+I3+K3</f>
        <v>4</v>
      </c>
      <c r="M3" s="13">
        <v>1</v>
      </c>
      <c r="N3" s="13">
        <v>20</v>
      </c>
    </row>
    <row r="4" spans="1:14" ht="15.75">
      <c r="A4" s="129"/>
      <c r="B4" s="39" t="s">
        <v>551</v>
      </c>
      <c r="C4" s="39" t="s">
        <v>11</v>
      </c>
      <c r="D4" s="39" t="s">
        <v>380</v>
      </c>
      <c r="E4" s="12"/>
      <c r="F4" s="11">
        <v>10.1</v>
      </c>
      <c r="G4" s="11">
        <v>1</v>
      </c>
      <c r="H4" s="11">
        <v>22</v>
      </c>
      <c r="I4" s="11">
        <v>2</v>
      </c>
      <c r="J4" s="11">
        <v>150</v>
      </c>
      <c r="K4" s="11">
        <v>6</v>
      </c>
      <c r="L4" s="11">
        <f t="shared" si="0"/>
        <v>9</v>
      </c>
      <c r="M4" s="13">
        <v>2</v>
      </c>
      <c r="N4" s="13">
        <v>17</v>
      </c>
    </row>
    <row r="5" spans="1:14" ht="15.75">
      <c r="A5" s="93"/>
      <c r="B5" s="38" t="s">
        <v>193</v>
      </c>
      <c r="C5" s="38" t="s">
        <v>245</v>
      </c>
      <c r="D5" s="38" t="s">
        <v>380</v>
      </c>
      <c r="E5" s="12"/>
      <c r="F5" s="11">
        <v>10.54</v>
      </c>
      <c r="G5" s="11">
        <v>4</v>
      </c>
      <c r="H5" s="11">
        <v>16</v>
      </c>
      <c r="I5" s="11">
        <v>9</v>
      </c>
      <c r="J5" s="11">
        <v>160</v>
      </c>
      <c r="K5" s="11">
        <v>2</v>
      </c>
      <c r="L5" s="11">
        <f t="shared" si="0"/>
        <v>15</v>
      </c>
      <c r="M5" s="13">
        <v>3</v>
      </c>
      <c r="N5" s="13">
        <v>15</v>
      </c>
    </row>
    <row r="6" spans="1:14" ht="15.75">
      <c r="A6" s="129"/>
      <c r="B6" s="38" t="s">
        <v>192</v>
      </c>
      <c r="C6" s="38" t="s">
        <v>314</v>
      </c>
      <c r="D6" s="38" t="s">
        <v>16</v>
      </c>
      <c r="E6" s="12"/>
      <c r="F6" s="11">
        <v>10.91</v>
      </c>
      <c r="G6" s="11">
        <v>8</v>
      </c>
      <c r="H6" s="11">
        <v>20</v>
      </c>
      <c r="I6" s="11">
        <v>6</v>
      </c>
      <c r="J6" s="11">
        <v>150</v>
      </c>
      <c r="K6" s="11">
        <v>6</v>
      </c>
      <c r="L6" s="11">
        <f t="shared" si="0"/>
        <v>20</v>
      </c>
      <c r="M6" s="13">
        <v>4</v>
      </c>
      <c r="N6" s="13">
        <v>13</v>
      </c>
    </row>
    <row r="7" spans="1:14" ht="15.75">
      <c r="A7" s="129"/>
      <c r="B7" s="38" t="s">
        <v>10</v>
      </c>
      <c r="C7" s="38" t="s">
        <v>314</v>
      </c>
      <c r="D7" s="38" t="s">
        <v>15</v>
      </c>
      <c r="E7" s="12"/>
      <c r="F7" s="11">
        <v>10.94</v>
      </c>
      <c r="G7" s="11">
        <v>9</v>
      </c>
      <c r="H7" s="11">
        <v>22</v>
      </c>
      <c r="I7" s="11">
        <v>2</v>
      </c>
      <c r="J7" s="11">
        <v>140</v>
      </c>
      <c r="K7" s="11">
        <v>9</v>
      </c>
      <c r="L7" s="11">
        <f t="shared" si="0"/>
        <v>20</v>
      </c>
      <c r="M7" s="13">
        <v>5</v>
      </c>
      <c r="N7" s="13">
        <v>11</v>
      </c>
    </row>
    <row r="8" spans="1:14" ht="15.75">
      <c r="A8" s="129"/>
      <c r="B8" s="38" t="s">
        <v>355</v>
      </c>
      <c r="C8" s="38" t="s">
        <v>6</v>
      </c>
      <c r="D8" s="38" t="s">
        <v>17</v>
      </c>
      <c r="E8" s="12"/>
      <c r="F8" s="11">
        <v>11.6</v>
      </c>
      <c r="G8" s="11">
        <v>13</v>
      </c>
      <c r="H8" s="11">
        <v>21</v>
      </c>
      <c r="I8" s="11">
        <v>5</v>
      </c>
      <c r="J8" s="11">
        <v>160</v>
      </c>
      <c r="K8" s="11">
        <v>2</v>
      </c>
      <c r="L8" s="11">
        <f t="shared" si="0"/>
        <v>20</v>
      </c>
      <c r="M8" s="13">
        <v>6</v>
      </c>
      <c r="N8" s="13">
        <v>10</v>
      </c>
    </row>
    <row r="9" spans="1:14" ht="15.75">
      <c r="A9" s="129"/>
      <c r="B9" s="38" t="s">
        <v>366</v>
      </c>
      <c r="C9" s="38" t="s">
        <v>12</v>
      </c>
      <c r="D9" s="38" t="s">
        <v>380</v>
      </c>
      <c r="E9" s="12"/>
      <c r="F9" s="11">
        <v>10.78</v>
      </c>
      <c r="G9" s="11">
        <v>5</v>
      </c>
      <c r="H9" s="11">
        <v>18.5</v>
      </c>
      <c r="I9" s="11">
        <v>8</v>
      </c>
      <c r="J9" s="11">
        <v>135</v>
      </c>
      <c r="K9" s="11">
        <v>12</v>
      </c>
      <c r="L9" s="11">
        <f t="shared" si="0"/>
        <v>25</v>
      </c>
      <c r="M9" s="13">
        <v>7</v>
      </c>
      <c r="N9" s="13">
        <v>9</v>
      </c>
    </row>
    <row r="10" spans="1:14" ht="15.75">
      <c r="A10" s="129"/>
      <c r="B10" s="38" t="s">
        <v>360</v>
      </c>
      <c r="C10" s="38" t="s">
        <v>361</v>
      </c>
      <c r="D10" s="38" t="s">
        <v>152</v>
      </c>
      <c r="E10" s="12"/>
      <c r="F10" s="11">
        <v>10.87</v>
      </c>
      <c r="G10" s="11">
        <v>7</v>
      </c>
      <c r="H10" s="11">
        <v>15</v>
      </c>
      <c r="I10" s="11">
        <v>12</v>
      </c>
      <c r="J10" s="11">
        <v>150</v>
      </c>
      <c r="K10" s="11">
        <v>6</v>
      </c>
      <c r="L10" s="11">
        <f t="shared" si="0"/>
        <v>25</v>
      </c>
      <c r="M10" s="13">
        <v>8</v>
      </c>
      <c r="N10" s="13">
        <v>8</v>
      </c>
    </row>
    <row r="11" spans="1:14" ht="15.75">
      <c r="A11" s="129"/>
      <c r="B11" s="39" t="s">
        <v>379</v>
      </c>
      <c r="C11" s="39" t="s">
        <v>247</v>
      </c>
      <c r="D11" s="39" t="s">
        <v>380</v>
      </c>
      <c r="E11" s="12"/>
      <c r="F11" s="11">
        <v>11.38</v>
      </c>
      <c r="G11" s="11">
        <v>11</v>
      </c>
      <c r="H11" s="11">
        <v>19</v>
      </c>
      <c r="I11" s="11">
        <v>7</v>
      </c>
      <c r="J11" s="11">
        <v>135</v>
      </c>
      <c r="K11" s="11">
        <v>12</v>
      </c>
      <c r="L11" s="11">
        <f t="shared" si="0"/>
        <v>30</v>
      </c>
      <c r="M11" s="13">
        <v>9</v>
      </c>
      <c r="N11" s="13">
        <v>7</v>
      </c>
    </row>
    <row r="12" spans="1:14" ht="15.75">
      <c r="A12" s="129"/>
      <c r="B12" s="38" t="s">
        <v>368</v>
      </c>
      <c r="C12" s="38" t="s">
        <v>314</v>
      </c>
      <c r="D12" s="38" t="s">
        <v>380</v>
      </c>
      <c r="E12" s="12"/>
      <c r="F12" s="11">
        <v>11.82</v>
      </c>
      <c r="G12" s="11">
        <v>16</v>
      </c>
      <c r="H12" s="11">
        <v>14.5</v>
      </c>
      <c r="I12" s="11">
        <v>14</v>
      </c>
      <c r="J12" s="11">
        <v>155</v>
      </c>
      <c r="K12" s="11">
        <v>4</v>
      </c>
      <c r="L12" s="11">
        <f t="shared" si="0"/>
        <v>34</v>
      </c>
      <c r="M12" s="13">
        <v>10</v>
      </c>
      <c r="N12" s="13">
        <v>6</v>
      </c>
    </row>
    <row r="13" spans="1:14" ht="15.75">
      <c r="A13" s="129"/>
      <c r="B13" s="38" t="s">
        <v>356</v>
      </c>
      <c r="C13" s="38" t="s">
        <v>191</v>
      </c>
      <c r="D13" s="38" t="s">
        <v>152</v>
      </c>
      <c r="E13" s="12"/>
      <c r="F13" s="11">
        <v>11.56</v>
      </c>
      <c r="G13" s="11">
        <v>12</v>
      </c>
      <c r="H13" s="11">
        <v>22</v>
      </c>
      <c r="I13" s="11">
        <v>2</v>
      </c>
      <c r="J13" s="11">
        <v>115</v>
      </c>
      <c r="K13" s="11">
        <v>24</v>
      </c>
      <c r="L13" s="11">
        <f t="shared" si="0"/>
        <v>38</v>
      </c>
      <c r="M13" s="13">
        <v>11</v>
      </c>
      <c r="N13" s="13">
        <v>5</v>
      </c>
    </row>
    <row r="14" spans="1:14" ht="15.75">
      <c r="A14" s="129"/>
      <c r="B14" s="38" t="s">
        <v>381</v>
      </c>
      <c r="C14" s="38" t="s">
        <v>4</v>
      </c>
      <c r="D14" s="38" t="s">
        <v>380</v>
      </c>
      <c r="E14" s="12"/>
      <c r="F14" s="11">
        <v>10.44</v>
      </c>
      <c r="G14" s="11">
        <v>3</v>
      </c>
      <c r="H14" s="11">
        <v>7.5</v>
      </c>
      <c r="I14" s="11">
        <v>28</v>
      </c>
      <c r="J14" s="11">
        <v>140</v>
      </c>
      <c r="K14" s="11">
        <v>9</v>
      </c>
      <c r="L14" s="11">
        <f t="shared" si="0"/>
        <v>40</v>
      </c>
      <c r="M14" s="13">
        <v>12</v>
      </c>
      <c r="N14" s="13">
        <v>4</v>
      </c>
    </row>
    <row r="15" spans="1:14" ht="15.75">
      <c r="A15" s="129"/>
      <c r="B15" s="38" t="s">
        <v>364</v>
      </c>
      <c r="C15" s="38" t="s">
        <v>365</v>
      </c>
      <c r="D15" s="38" t="s">
        <v>380</v>
      </c>
      <c r="E15" s="12"/>
      <c r="F15" s="11">
        <v>10.82</v>
      </c>
      <c r="G15" s="11">
        <v>6</v>
      </c>
      <c r="H15" s="11">
        <v>12.5</v>
      </c>
      <c r="I15" s="11">
        <v>19</v>
      </c>
      <c r="J15" s="11">
        <v>130</v>
      </c>
      <c r="K15" s="11">
        <v>15</v>
      </c>
      <c r="L15" s="11">
        <f t="shared" si="0"/>
        <v>40</v>
      </c>
      <c r="M15" s="13">
        <v>13</v>
      </c>
      <c r="N15" s="13">
        <v>3</v>
      </c>
    </row>
    <row r="16" spans="1:14" ht="15.75">
      <c r="A16" s="129"/>
      <c r="B16" s="38" t="s">
        <v>373</v>
      </c>
      <c r="C16" s="38" t="s">
        <v>270</v>
      </c>
      <c r="D16" s="38" t="s">
        <v>380</v>
      </c>
      <c r="E16" s="12"/>
      <c r="F16" s="11">
        <v>12.26</v>
      </c>
      <c r="G16" s="11">
        <v>20</v>
      </c>
      <c r="H16" s="11">
        <v>13.5</v>
      </c>
      <c r="I16" s="11">
        <v>17</v>
      </c>
      <c r="J16" s="11">
        <v>154</v>
      </c>
      <c r="K16" s="11">
        <v>5</v>
      </c>
      <c r="L16" s="11">
        <f t="shared" si="0"/>
        <v>42</v>
      </c>
      <c r="M16" s="13">
        <v>14</v>
      </c>
      <c r="N16" s="13">
        <v>2</v>
      </c>
    </row>
    <row r="17" spans="1:14" ht="15.75">
      <c r="A17" s="129"/>
      <c r="B17" s="38" t="s">
        <v>374</v>
      </c>
      <c r="C17" s="38" t="s">
        <v>375</v>
      </c>
      <c r="D17" s="38" t="s">
        <v>380</v>
      </c>
      <c r="E17" s="12"/>
      <c r="F17" s="11">
        <v>11.7</v>
      </c>
      <c r="G17" s="11">
        <v>15</v>
      </c>
      <c r="H17" s="11">
        <v>13.5</v>
      </c>
      <c r="I17" s="11">
        <v>17</v>
      </c>
      <c r="J17" s="11">
        <v>135</v>
      </c>
      <c r="K17" s="11">
        <v>12</v>
      </c>
      <c r="L17" s="11">
        <f t="shared" si="0"/>
        <v>44</v>
      </c>
      <c r="M17" s="13">
        <v>15</v>
      </c>
      <c r="N17" s="13">
        <v>1</v>
      </c>
    </row>
    <row r="18" spans="1:14" ht="15.75">
      <c r="A18" s="129"/>
      <c r="B18" s="38" t="s">
        <v>6</v>
      </c>
      <c r="C18" s="38" t="s">
        <v>111</v>
      </c>
      <c r="D18" s="38" t="s">
        <v>380</v>
      </c>
      <c r="E18" s="12"/>
      <c r="F18" s="11">
        <v>12.03</v>
      </c>
      <c r="G18" s="11">
        <v>17</v>
      </c>
      <c r="H18" s="11">
        <v>14</v>
      </c>
      <c r="I18" s="11">
        <v>16</v>
      </c>
      <c r="J18" s="11">
        <v>130</v>
      </c>
      <c r="K18" s="11">
        <v>15</v>
      </c>
      <c r="L18" s="11">
        <f t="shared" si="0"/>
        <v>48</v>
      </c>
      <c r="M18" s="13">
        <v>16</v>
      </c>
      <c r="N18" s="13"/>
    </row>
    <row r="19" spans="1:14" ht="15.75">
      <c r="A19" s="129"/>
      <c r="B19" s="38" t="s">
        <v>363</v>
      </c>
      <c r="C19" s="38" t="s">
        <v>130</v>
      </c>
      <c r="D19" s="38" t="s">
        <v>380</v>
      </c>
      <c r="E19" s="12"/>
      <c r="F19" s="11">
        <v>12.12</v>
      </c>
      <c r="G19" s="11">
        <v>19</v>
      </c>
      <c r="H19" s="11">
        <v>15</v>
      </c>
      <c r="I19" s="11">
        <v>12</v>
      </c>
      <c r="J19" s="11">
        <v>127</v>
      </c>
      <c r="K19" s="11">
        <v>18</v>
      </c>
      <c r="L19" s="11">
        <f t="shared" si="0"/>
        <v>49</v>
      </c>
      <c r="M19" s="13">
        <v>17</v>
      </c>
      <c r="N19" s="13"/>
    </row>
    <row r="20" spans="1:14" ht="15.75">
      <c r="A20" s="129"/>
      <c r="B20" s="38" t="s">
        <v>357</v>
      </c>
      <c r="C20" s="38" t="s">
        <v>269</v>
      </c>
      <c r="D20" s="38" t="s">
        <v>150</v>
      </c>
      <c r="E20" s="12"/>
      <c r="F20" s="11">
        <v>12.52</v>
      </c>
      <c r="G20" s="11">
        <v>23</v>
      </c>
      <c r="H20" s="11">
        <v>16</v>
      </c>
      <c r="I20" s="11">
        <v>9</v>
      </c>
      <c r="J20" s="11">
        <v>120</v>
      </c>
      <c r="K20" s="11">
        <v>20</v>
      </c>
      <c r="L20" s="11">
        <f t="shared" si="0"/>
        <v>52</v>
      </c>
      <c r="M20" s="13">
        <v>18</v>
      </c>
      <c r="N20" s="13"/>
    </row>
    <row r="21" spans="1:14" ht="15.75">
      <c r="A21" s="129"/>
      <c r="B21" s="38" t="s">
        <v>369</v>
      </c>
      <c r="C21" s="38" t="s">
        <v>370</v>
      </c>
      <c r="D21" s="38" t="s">
        <v>380</v>
      </c>
      <c r="E21" s="12"/>
      <c r="F21" s="11">
        <v>11.66</v>
      </c>
      <c r="G21" s="11">
        <v>14</v>
      </c>
      <c r="H21" s="11">
        <v>12</v>
      </c>
      <c r="I21" s="11">
        <v>20</v>
      </c>
      <c r="J21" s="11">
        <v>125</v>
      </c>
      <c r="K21" s="11">
        <v>19</v>
      </c>
      <c r="L21" s="11">
        <f t="shared" si="0"/>
        <v>53</v>
      </c>
      <c r="M21" s="13">
        <v>19</v>
      </c>
      <c r="N21" s="13"/>
    </row>
    <row r="22" spans="1:14" ht="15.75">
      <c r="A22" s="129"/>
      <c r="B22" s="38" t="s">
        <v>436</v>
      </c>
      <c r="C22" s="38" t="s">
        <v>9</v>
      </c>
      <c r="D22" s="38" t="s">
        <v>17</v>
      </c>
      <c r="E22" s="12"/>
      <c r="F22" s="11">
        <v>12.63</v>
      </c>
      <c r="G22" s="11">
        <v>25</v>
      </c>
      <c r="H22" s="11">
        <v>11</v>
      </c>
      <c r="I22" s="11">
        <v>22</v>
      </c>
      <c r="J22" s="11">
        <v>140</v>
      </c>
      <c r="K22" s="11">
        <v>9</v>
      </c>
      <c r="L22" s="11">
        <f t="shared" si="0"/>
        <v>56</v>
      </c>
      <c r="M22" s="13">
        <v>20</v>
      </c>
      <c r="N22" s="13"/>
    </row>
    <row r="23" spans="1:14" ht="15.75">
      <c r="A23" s="129"/>
      <c r="B23" s="38" t="s">
        <v>85</v>
      </c>
      <c r="C23" s="38" t="s">
        <v>14</v>
      </c>
      <c r="D23" s="38" t="s">
        <v>380</v>
      </c>
      <c r="E23" s="12"/>
      <c r="F23" s="11">
        <v>12.52</v>
      </c>
      <c r="G23" s="11">
        <v>23</v>
      </c>
      <c r="H23" s="11">
        <v>14.5</v>
      </c>
      <c r="I23" s="11">
        <v>14</v>
      </c>
      <c r="J23" s="11">
        <v>120</v>
      </c>
      <c r="K23" s="11">
        <v>20</v>
      </c>
      <c r="L23" s="11">
        <f t="shared" si="0"/>
        <v>57</v>
      </c>
      <c r="M23" s="13">
        <v>21</v>
      </c>
      <c r="N23" s="13"/>
    </row>
    <row r="24" spans="1:14" ht="15.75">
      <c r="A24" s="129"/>
      <c r="B24" s="38" t="s">
        <v>187</v>
      </c>
      <c r="C24" s="38" t="s">
        <v>79</v>
      </c>
      <c r="D24" s="38" t="s">
        <v>380</v>
      </c>
      <c r="E24" s="12"/>
      <c r="F24" s="11">
        <v>11.11</v>
      </c>
      <c r="G24" s="11">
        <v>10</v>
      </c>
      <c r="H24" s="11">
        <v>10.5</v>
      </c>
      <c r="I24" s="11">
        <v>23</v>
      </c>
      <c r="J24" s="11">
        <v>110</v>
      </c>
      <c r="K24" s="11">
        <v>25</v>
      </c>
      <c r="L24" s="11">
        <f t="shared" si="0"/>
        <v>58</v>
      </c>
      <c r="M24" s="13">
        <v>22</v>
      </c>
      <c r="N24" s="13"/>
    </row>
    <row r="25" spans="1:14" ht="15.75">
      <c r="A25" s="129"/>
      <c r="B25" s="39" t="s">
        <v>378</v>
      </c>
      <c r="C25" s="39" t="s">
        <v>191</v>
      </c>
      <c r="D25" s="39" t="s">
        <v>380</v>
      </c>
      <c r="E25" s="12"/>
      <c r="F25" s="11">
        <v>12.39</v>
      </c>
      <c r="G25" s="11">
        <v>21</v>
      </c>
      <c r="H25" s="11">
        <v>10</v>
      </c>
      <c r="I25" s="11">
        <v>25</v>
      </c>
      <c r="J25" s="11">
        <v>120</v>
      </c>
      <c r="K25" s="11">
        <v>20</v>
      </c>
      <c r="L25" s="11">
        <f t="shared" si="0"/>
        <v>66</v>
      </c>
      <c r="M25" s="13">
        <v>23</v>
      </c>
      <c r="N25" s="13"/>
    </row>
    <row r="26" spans="1:14" ht="15.75">
      <c r="A26" s="129"/>
      <c r="B26" s="38" t="s">
        <v>372</v>
      </c>
      <c r="C26" s="38" t="s">
        <v>120</v>
      </c>
      <c r="D26" s="38" t="s">
        <v>380</v>
      </c>
      <c r="E26" s="12"/>
      <c r="F26" s="11">
        <v>12.46</v>
      </c>
      <c r="G26" s="11">
        <v>22</v>
      </c>
      <c r="H26" s="11">
        <v>6.5</v>
      </c>
      <c r="I26" s="11">
        <v>29</v>
      </c>
      <c r="J26" s="11">
        <v>130</v>
      </c>
      <c r="K26" s="11">
        <v>15</v>
      </c>
      <c r="L26" s="11">
        <f t="shared" si="0"/>
        <v>66</v>
      </c>
      <c r="M26" s="13">
        <v>24</v>
      </c>
      <c r="N26" s="13"/>
    </row>
    <row r="27" spans="1:14" ht="15.75">
      <c r="A27" s="129"/>
      <c r="B27" s="38" t="s">
        <v>427</v>
      </c>
      <c r="C27" s="38" t="s">
        <v>437</v>
      </c>
      <c r="D27" s="38" t="s">
        <v>150</v>
      </c>
      <c r="E27" s="12"/>
      <c r="F27" s="11">
        <v>16.02</v>
      </c>
      <c r="G27" s="11">
        <v>30</v>
      </c>
      <c r="H27" s="11">
        <v>16</v>
      </c>
      <c r="I27" s="11">
        <v>9</v>
      </c>
      <c r="J27" s="11">
        <v>100</v>
      </c>
      <c r="K27" s="11">
        <v>29</v>
      </c>
      <c r="L27" s="11">
        <f t="shared" si="0"/>
        <v>68</v>
      </c>
      <c r="M27" s="13">
        <v>25</v>
      </c>
      <c r="N27" s="13"/>
    </row>
    <row r="28" spans="1:14" ht="15.75">
      <c r="A28" s="129"/>
      <c r="B28" s="38" t="s">
        <v>362</v>
      </c>
      <c r="C28" s="38" t="s">
        <v>4</v>
      </c>
      <c r="D28" s="38" t="s">
        <v>150</v>
      </c>
      <c r="E28" s="12"/>
      <c r="F28" s="11">
        <v>12.04</v>
      </c>
      <c r="G28" s="11">
        <v>18</v>
      </c>
      <c r="H28" s="11">
        <v>6.5</v>
      </c>
      <c r="I28" s="11">
        <v>29</v>
      </c>
      <c r="J28" s="11">
        <v>110</v>
      </c>
      <c r="K28" s="11">
        <v>25</v>
      </c>
      <c r="L28" s="11">
        <f t="shared" si="0"/>
        <v>72</v>
      </c>
      <c r="M28" s="13">
        <v>26</v>
      </c>
      <c r="N28" s="13"/>
    </row>
    <row r="29" spans="1:14" ht="15.75">
      <c r="A29" s="129"/>
      <c r="B29" s="38" t="s">
        <v>523</v>
      </c>
      <c r="C29" s="38" t="s">
        <v>524</v>
      </c>
      <c r="D29" s="38" t="s">
        <v>380</v>
      </c>
      <c r="E29" s="12"/>
      <c r="F29" s="11">
        <v>12.92</v>
      </c>
      <c r="G29" s="11">
        <v>26</v>
      </c>
      <c r="H29" s="11">
        <v>11.5</v>
      </c>
      <c r="I29" s="11">
        <v>21</v>
      </c>
      <c r="J29" s="11">
        <v>105</v>
      </c>
      <c r="K29" s="11">
        <v>28</v>
      </c>
      <c r="L29" s="11">
        <f t="shared" si="0"/>
        <v>75</v>
      </c>
      <c r="M29" s="13">
        <v>27</v>
      </c>
      <c r="N29" s="13"/>
    </row>
    <row r="30" spans="1:14" ht="15.75">
      <c r="A30" s="129"/>
      <c r="B30" s="38" t="s">
        <v>377</v>
      </c>
      <c r="C30" s="38" t="s">
        <v>6</v>
      </c>
      <c r="D30" s="38" t="s">
        <v>380</v>
      </c>
      <c r="E30" s="12"/>
      <c r="F30" s="11">
        <v>13.8</v>
      </c>
      <c r="G30" s="11">
        <v>29</v>
      </c>
      <c r="H30" s="11">
        <v>10.5</v>
      </c>
      <c r="I30" s="11">
        <v>23</v>
      </c>
      <c r="J30" s="11">
        <v>118</v>
      </c>
      <c r="K30" s="11">
        <v>23</v>
      </c>
      <c r="L30" s="11">
        <f t="shared" si="0"/>
        <v>75</v>
      </c>
      <c r="M30" s="13">
        <v>28</v>
      </c>
      <c r="N30" s="13"/>
    </row>
    <row r="31" spans="1:14" ht="15.75">
      <c r="A31" s="93"/>
      <c r="B31" s="38" t="s">
        <v>376</v>
      </c>
      <c r="C31" s="38" t="s">
        <v>11</v>
      </c>
      <c r="D31" s="38" t="s">
        <v>380</v>
      </c>
      <c r="E31" s="12"/>
      <c r="F31" s="11">
        <v>13.69</v>
      </c>
      <c r="G31" s="11">
        <v>28</v>
      </c>
      <c r="H31" s="11">
        <v>8.5</v>
      </c>
      <c r="I31" s="11">
        <v>27</v>
      </c>
      <c r="J31" s="11">
        <v>110</v>
      </c>
      <c r="K31" s="11">
        <v>25</v>
      </c>
      <c r="L31" s="11">
        <f t="shared" si="0"/>
        <v>80</v>
      </c>
      <c r="M31" s="13">
        <v>29</v>
      </c>
      <c r="N31" s="13"/>
    </row>
    <row r="32" spans="1:14" ht="15.75">
      <c r="A32" s="41"/>
      <c r="B32" s="38" t="s">
        <v>371</v>
      </c>
      <c r="C32" s="38" t="s">
        <v>13</v>
      </c>
      <c r="D32" s="38" t="s">
        <v>380</v>
      </c>
      <c r="E32" s="12"/>
      <c r="F32" s="11">
        <v>13.06</v>
      </c>
      <c r="G32" s="11">
        <v>27</v>
      </c>
      <c r="H32" s="11">
        <v>10</v>
      </c>
      <c r="I32" s="11">
        <v>25</v>
      </c>
      <c r="J32" s="11">
        <v>90</v>
      </c>
      <c r="K32" s="11">
        <v>30</v>
      </c>
      <c r="L32" s="11">
        <f t="shared" si="0"/>
        <v>82</v>
      </c>
      <c r="M32" s="13">
        <v>30</v>
      </c>
      <c r="N32" s="13"/>
    </row>
    <row r="33" spans="1:5" ht="15.75">
      <c r="A33" s="41"/>
      <c r="B33" s="40"/>
      <c r="C33" s="40"/>
      <c r="D33" s="40"/>
      <c r="E33" s="21"/>
    </row>
    <row r="34" spans="1:5" ht="15.75">
      <c r="A34" s="41"/>
      <c r="B34" s="40"/>
      <c r="C34" s="40"/>
      <c r="D34" s="40"/>
      <c r="E34" s="21"/>
    </row>
    <row r="35" spans="1:5" ht="15.75">
      <c r="A35" s="41"/>
      <c r="B35" s="40"/>
      <c r="C35" s="40"/>
      <c r="D35" s="40"/>
      <c r="E35" s="21"/>
    </row>
    <row r="36" spans="1:5" ht="15.75">
      <c r="A36" s="41"/>
      <c r="B36" s="40"/>
      <c r="C36" s="40"/>
      <c r="D36" s="40"/>
      <c r="E36" s="21"/>
    </row>
    <row r="37" spans="1:5" ht="15.75">
      <c r="A37" s="41"/>
      <c r="B37" s="40"/>
      <c r="C37" s="40"/>
      <c r="D37" s="40"/>
      <c r="E37" s="21"/>
    </row>
    <row r="38" spans="1:5" ht="15.75">
      <c r="A38" s="41"/>
      <c r="B38" s="40"/>
      <c r="C38" s="40"/>
      <c r="D38" s="40"/>
      <c r="E38" s="21"/>
    </row>
    <row r="39" spans="1:5" ht="15.75">
      <c r="A39" s="40"/>
      <c r="B39" s="40"/>
      <c r="C39" s="40"/>
      <c r="D39" s="40"/>
      <c r="E39" s="21"/>
    </row>
    <row r="40" spans="1:5" ht="12.75">
      <c r="A40" s="28"/>
      <c r="B40" s="28"/>
      <c r="C40" s="28"/>
      <c r="D40" s="28"/>
      <c r="E40" s="28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B1">
      <selection activeCell="M2" sqref="M2:N24"/>
    </sheetView>
  </sheetViews>
  <sheetFormatPr defaultColWidth="9.140625" defaultRowHeight="12.75"/>
  <cols>
    <col min="1" max="1" width="5.140625" style="0" hidden="1" customWidth="1"/>
    <col min="2" max="2" width="15.00390625" style="0" customWidth="1"/>
    <col min="3" max="3" width="11.8515625" style="0" customWidth="1"/>
    <col min="5" max="5" width="12.7109375" style="0" customWidth="1"/>
  </cols>
  <sheetData>
    <row r="1" spans="1:7" ht="15.75">
      <c r="A1" s="16"/>
      <c r="B1" s="16" t="s">
        <v>432</v>
      </c>
      <c r="C1" s="16"/>
      <c r="D1" s="16"/>
      <c r="E1" s="16"/>
      <c r="F1" s="28"/>
      <c r="G1" s="28"/>
    </row>
    <row r="2" spans="1:14" ht="15.75">
      <c r="A2" s="19"/>
      <c r="B2" s="130" t="s">
        <v>0</v>
      </c>
      <c r="C2" s="130" t="s">
        <v>1</v>
      </c>
      <c r="D2" s="130" t="s">
        <v>2</v>
      </c>
      <c r="E2" s="110"/>
      <c r="F2" s="73" t="s">
        <v>492</v>
      </c>
      <c r="G2" s="73" t="s">
        <v>493</v>
      </c>
      <c r="H2" s="73" t="s">
        <v>494</v>
      </c>
      <c r="I2" s="73" t="s">
        <v>493</v>
      </c>
      <c r="J2" s="73" t="s">
        <v>495</v>
      </c>
      <c r="K2" s="73" t="s">
        <v>493</v>
      </c>
      <c r="L2" s="73" t="s">
        <v>496</v>
      </c>
      <c r="M2" s="74" t="s">
        <v>497</v>
      </c>
      <c r="N2" s="82" t="s">
        <v>550</v>
      </c>
    </row>
    <row r="3" spans="1:14" ht="15.75">
      <c r="A3" s="37"/>
      <c r="B3" s="35" t="s">
        <v>218</v>
      </c>
      <c r="C3" s="35" t="s">
        <v>77</v>
      </c>
      <c r="D3" s="35" t="s">
        <v>168</v>
      </c>
      <c r="E3" s="19"/>
      <c r="F3" s="86">
        <v>10.46</v>
      </c>
      <c r="G3" s="11">
        <v>2</v>
      </c>
      <c r="H3" s="11">
        <v>15.5</v>
      </c>
      <c r="I3" s="11">
        <v>3</v>
      </c>
      <c r="J3" s="11">
        <v>180</v>
      </c>
      <c r="K3" s="11">
        <v>1</v>
      </c>
      <c r="L3" s="11">
        <f aca="true" t="shared" si="0" ref="L3:L24">G3+I3+K3</f>
        <v>6</v>
      </c>
      <c r="M3" s="13">
        <v>1</v>
      </c>
      <c r="N3" s="13">
        <v>20</v>
      </c>
    </row>
    <row r="4" spans="1:14" ht="15.75">
      <c r="A4" s="37"/>
      <c r="B4" s="35" t="s">
        <v>387</v>
      </c>
      <c r="C4" s="35" t="s">
        <v>182</v>
      </c>
      <c r="D4" s="35" t="s">
        <v>168</v>
      </c>
      <c r="E4" s="19"/>
      <c r="F4" s="86">
        <v>11.11</v>
      </c>
      <c r="G4" s="11">
        <v>5</v>
      </c>
      <c r="H4" s="11">
        <v>19.5</v>
      </c>
      <c r="I4" s="11">
        <v>1</v>
      </c>
      <c r="J4" s="11">
        <v>137</v>
      </c>
      <c r="K4" s="11">
        <v>7</v>
      </c>
      <c r="L4" s="11">
        <f t="shared" si="0"/>
        <v>13</v>
      </c>
      <c r="M4" s="13">
        <v>2</v>
      </c>
      <c r="N4" s="13">
        <v>17</v>
      </c>
    </row>
    <row r="5" spans="1:14" ht="15.75">
      <c r="A5" s="37"/>
      <c r="B5" s="35" t="s">
        <v>386</v>
      </c>
      <c r="C5" s="35" t="s">
        <v>57</v>
      </c>
      <c r="D5" s="35" t="s">
        <v>17</v>
      </c>
      <c r="E5" s="19"/>
      <c r="F5" s="85">
        <v>10.43</v>
      </c>
      <c r="G5" s="11">
        <v>1</v>
      </c>
      <c r="H5" s="11">
        <v>11.5</v>
      </c>
      <c r="I5" s="11">
        <v>13</v>
      </c>
      <c r="J5" s="11">
        <v>160</v>
      </c>
      <c r="K5" s="11">
        <v>2</v>
      </c>
      <c r="L5" s="11">
        <f t="shared" si="0"/>
        <v>16</v>
      </c>
      <c r="M5" s="13">
        <v>3</v>
      </c>
      <c r="N5" s="13">
        <v>15</v>
      </c>
    </row>
    <row r="6" spans="1:14" ht="15.75">
      <c r="A6" s="37"/>
      <c r="B6" s="35" t="s">
        <v>390</v>
      </c>
      <c r="C6" s="35" t="s">
        <v>391</v>
      </c>
      <c r="D6" s="35" t="s">
        <v>168</v>
      </c>
      <c r="E6" s="19"/>
      <c r="F6" s="85">
        <v>11.1</v>
      </c>
      <c r="G6" s="11">
        <v>4</v>
      </c>
      <c r="H6" s="11">
        <v>12</v>
      </c>
      <c r="I6" s="11">
        <v>9</v>
      </c>
      <c r="J6" s="11">
        <v>150</v>
      </c>
      <c r="K6" s="11">
        <v>3</v>
      </c>
      <c r="L6" s="11">
        <f t="shared" si="0"/>
        <v>16</v>
      </c>
      <c r="M6" s="13">
        <v>4</v>
      </c>
      <c r="N6" s="13">
        <v>13</v>
      </c>
    </row>
    <row r="7" spans="1:14" ht="15.75">
      <c r="A7" s="37"/>
      <c r="B7" s="35" t="s">
        <v>384</v>
      </c>
      <c r="C7" s="35" t="s">
        <v>297</v>
      </c>
      <c r="D7" s="35" t="s">
        <v>16</v>
      </c>
      <c r="E7" s="19"/>
      <c r="F7" s="86">
        <v>11.43</v>
      </c>
      <c r="G7" s="11">
        <v>10</v>
      </c>
      <c r="H7" s="11">
        <v>18</v>
      </c>
      <c r="I7" s="11">
        <v>2</v>
      </c>
      <c r="J7" s="11">
        <v>148</v>
      </c>
      <c r="K7" s="11">
        <v>4</v>
      </c>
      <c r="L7" s="11">
        <f t="shared" si="0"/>
        <v>16</v>
      </c>
      <c r="M7" s="13">
        <v>5</v>
      </c>
      <c r="N7" s="13">
        <v>11</v>
      </c>
    </row>
    <row r="8" spans="1:14" ht="15.75">
      <c r="A8" s="37"/>
      <c r="B8" s="35" t="s">
        <v>400</v>
      </c>
      <c r="C8" s="35" t="s">
        <v>62</v>
      </c>
      <c r="D8" s="35" t="s">
        <v>168</v>
      </c>
      <c r="E8" s="19"/>
      <c r="F8" s="86">
        <v>11.6</v>
      </c>
      <c r="G8" s="11">
        <v>11</v>
      </c>
      <c r="H8" s="11">
        <v>14</v>
      </c>
      <c r="I8" s="11">
        <v>5</v>
      </c>
      <c r="J8" s="11">
        <v>140</v>
      </c>
      <c r="K8" s="11">
        <v>5</v>
      </c>
      <c r="L8" s="11">
        <f t="shared" si="0"/>
        <v>21</v>
      </c>
      <c r="M8" s="13">
        <v>6</v>
      </c>
      <c r="N8" s="13">
        <v>10</v>
      </c>
    </row>
    <row r="9" spans="1:14" ht="15.75">
      <c r="A9" s="37"/>
      <c r="B9" s="35" t="s">
        <v>392</v>
      </c>
      <c r="C9" s="35" t="s">
        <v>118</v>
      </c>
      <c r="D9" s="35" t="s">
        <v>168</v>
      </c>
      <c r="E9" s="19"/>
      <c r="F9" s="86">
        <v>10.48</v>
      </c>
      <c r="G9" s="11">
        <v>3</v>
      </c>
      <c r="H9" s="11">
        <v>11</v>
      </c>
      <c r="I9" s="11">
        <v>15</v>
      </c>
      <c r="J9" s="11">
        <v>140</v>
      </c>
      <c r="K9" s="11">
        <v>5</v>
      </c>
      <c r="L9" s="11">
        <f t="shared" si="0"/>
        <v>23</v>
      </c>
      <c r="M9" s="13">
        <v>7</v>
      </c>
      <c r="N9" s="13">
        <v>9</v>
      </c>
    </row>
    <row r="10" spans="1:14" ht="15.75">
      <c r="A10" s="37"/>
      <c r="B10" s="35" t="s">
        <v>396</v>
      </c>
      <c r="C10" s="35" t="s">
        <v>87</v>
      </c>
      <c r="D10" s="35" t="s">
        <v>168</v>
      </c>
      <c r="E10" s="19"/>
      <c r="F10" s="86">
        <v>11.31</v>
      </c>
      <c r="G10" s="11">
        <v>7</v>
      </c>
      <c r="H10" s="11">
        <v>13.5</v>
      </c>
      <c r="I10" s="11">
        <v>6</v>
      </c>
      <c r="J10" s="11">
        <v>130</v>
      </c>
      <c r="K10" s="11">
        <v>10</v>
      </c>
      <c r="L10" s="11">
        <f t="shared" si="0"/>
        <v>23</v>
      </c>
      <c r="M10" s="13">
        <v>8</v>
      </c>
      <c r="N10" s="13">
        <v>8</v>
      </c>
    </row>
    <row r="11" spans="1:14" ht="15.75">
      <c r="A11" s="37"/>
      <c r="B11" s="35" t="s">
        <v>226</v>
      </c>
      <c r="C11" s="35" t="s">
        <v>525</v>
      </c>
      <c r="D11" s="35" t="s">
        <v>168</v>
      </c>
      <c r="E11" s="19"/>
      <c r="F11" s="11">
        <v>11.26</v>
      </c>
      <c r="G11" s="11">
        <v>6</v>
      </c>
      <c r="H11" s="11">
        <v>12</v>
      </c>
      <c r="I11" s="11">
        <v>9</v>
      </c>
      <c r="J11" s="11">
        <v>130</v>
      </c>
      <c r="K11" s="11">
        <v>10</v>
      </c>
      <c r="L11" s="11">
        <f t="shared" si="0"/>
        <v>25</v>
      </c>
      <c r="M11" s="13">
        <v>9</v>
      </c>
      <c r="N11" s="13">
        <v>7</v>
      </c>
    </row>
    <row r="12" spans="1:14" ht="15.75">
      <c r="A12" s="20"/>
      <c r="B12" s="35" t="s">
        <v>382</v>
      </c>
      <c r="C12" s="35" t="s">
        <v>393</v>
      </c>
      <c r="D12" s="35" t="s">
        <v>168</v>
      </c>
      <c r="E12" s="19"/>
      <c r="F12" s="86">
        <v>11.88</v>
      </c>
      <c r="G12" s="11">
        <v>12</v>
      </c>
      <c r="H12" s="11">
        <v>12.5</v>
      </c>
      <c r="I12" s="11">
        <v>8</v>
      </c>
      <c r="J12" s="11">
        <v>132</v>
      </c>
      <c r="K12" s="11">
        <v>8</v>
      </c>
      <c r="L12" s="11">
        <f t="shared" si="0"/>
        <v>28</v>
      </c>
      <c r="M12" s="13">
        <v>10</v>
      </c>
      <c r="N12" s="13">
        <v>6</v>
      </c>
    </row>
    <row r="13" spans="1:14" ht="15.75">
      <c r="A13" s="37"/>
      <c r="B13" s="35" t="s">
        <v>388</v>
      </c>
      <c r="C13" s="35" t="s">
        <v>383</v>
      </c>
      <c r="D13" s="35" t="s">
        <v>168</v>
      </c>
      <c r="E13" s="19"/>
      <c r="F13" s="86">
        <v>12.17</v>
      </c>
      <c r="G13" s="11">
        <v>13</v>
      </c>
      <c r="H13" s="11">
        <v>12</v>
      </c>
      <c r="I13" s="11">
        <v>9</v>
      </c>
      <c r="J13" s="11">
        <v>130</v>
      </c>
      <c r="K13" s="11">
        <v>10</v>
      </c>
      <c r="L13" s="11">
        <f t="shared" si="0"/>
        <v>32</v>
      </c>
      <c r="M13" s="13">
        <v>11</v>
      </c>
      <c r="N13" s="13">
        <v>5</v>
      </c>
    </row>
    <row r="14" spans="1:14" ht="15.75">
      <c r="A14" s="37"/>
      <c r="B14" s="35" t="s">
        <v>385</v>
      </c>
      <c r="C14" s="35" t="s">
        <v>214</v>
      </c>
      <c r="D14" s="35" t="s">
        <v>16</v>
      </c>
      <c r="E14" s="19"/>
      <c r="F14" s="86">
        <v>12.24</v>
      </c>
      <c r="G14" s="11">
        <v>14</v>
      </c>
      <c r="H14" s="11">
        <v>15.5</v>
      </c>
      <c r="I14" s="11">
        <v>3</v>
      </c>
      <c r="J14" s="11">
        <v>110</v>
      </c>
      <c r="K14" s="11">
        <v>19</v>
      </c>
      <c r="L14" s="11">
        <f t="shared" si="0"/>
        <v>36</v>
      </c>
      <c r="M14" s="13">
        <v>12</v>
      </c>
      <c r="N14" s="13">
        <v>4</v>
      </c>
    </row>
    <row r="15" spans="1:14" ht="15.75">
      <c r="A15" s="37"/>
      <c r="B15" s="35" t="s">
        <v>401</v>
      </c>
      <c r="C15" s="35" t="s">
        <v>402</v>
      </c>
      <c r="D15" s="35" t="s">
        <v>150</v>
      </c>
      <c r="E15" s="19"/>
      <c r="F15" s="86">
        <v>11.31</v>
      </c>
      <c r="G15" s="11">
        <v>7</v>
      </c>
      <c r="H15" s="11">
        <v>11</v>
      </c>
      <c r="I15" s="11">
        <v>15</v>
      </c>
      <c r="J15" s="11">
        <v>125</v>
      </c>
      <c r="K15" s="11">
        <v>16</v>
      </c>
      <c r="L15" s="11">
        <f t="shared" si="0"/>
        <v>38</v>
      </c>
      <c r="M15" s="13">
        <v>13</v>
      </c>
      <c r="N15" s="13">
        <v>3</v>
      </c>
    </row>
    <row r="16" spans="1:14" ht="15.75">
      <c r="A16" s="37"/>
      <c r="B16" s="35" t="s">
        <v>398</v>
      </c>
      <c r="C16" s="35" t="s">
        <v>399</v>
      </c>
      <c r="D16" s="35" t="s">
        <v>168</v>
      </c>
      <c r="E16" s="19"/>
      <c r="F16" s="86">
        <v>12.44</v>
      </c>
      <c r="G16" s="11">
        <v>16</v>
      </c>
      <c r="H16" s="11">
        <v>9</v>
      </c>
      <c r="I16" s="11">
        <v>18</v>
      </c>
      <c r="J16" s="11">
        <v>132</v>
      </c>
      <c r="K16" s="11">
        <v>8</v>
      </c>
      <c r="L16" s="11">
        <f t="shared" si="0"/>
        <v>42</v>
      </c>
      <c r="M16" s="13">
        <v>14</v>
      </c>
      <c r="N16" s="13">
        <v>2</v>
      </c>
    </row>
    <row r="17" spans="1:14" ht="15.75">
      <c r="A17" s="37"/>
      <c r="B17" s="35" t="s">
        <v>353</v>
      </c>
      <c r="C17" s="35" t="s">
        <v>403</v>
      </c>
      <c r="D17" s="35" t="s">
        <v>152</v>
      </c>
      <c r="E17" s="19"/>
      <c r="F17" s="86">
        <v>12.56</v>
      </c>
      <c r="G17" s="11">
        <v>17</v>
      </c>
      <c r="H17" s="11">
        <v>12</v>
      </c>
      <c r="I17" s="11">
        <v>9</v>
      </c>
      <c r="J17" s="11">
        <v>125</v>
      </c>
      <c r="K17" s="11">
        <v>16</v>
      </c>
      <c r="L17" s="11">
        <f t="shared" si="0"/>
        <v>42</v>
      </c>
      <c r="M17" s="13">
        <v>15</v>
      </c>
      <c r="N17" s="13">
        <v>1</v>
      </c>
    </row>
    <row r="18" spans="1:14" ht="15.75">
      <c r="A18" s="37"/>
      <c r="B18" s="35" t="s">
        <v>395</v>
      </c>
      <c r="C18" s="35" t="s">
        <v>77</v>
      </c>
      <c r="D18" s="35" t="s">
        <v>168</v>
      </c>
      <c r="E18" s="19"/>
      <c r="F18" s="85">
        <v>12.64</v>
      </c>
      <c r="G18" s="11">
        <v>18</v>
      </c>
      <c r="H18" s="11">
        <v>11.5</v>
      </c>
      <c r="I18" s="11">
        <v>13</v>
      </c>
      <c r="J18" s="11">
        <v>128</v>
      </c>
      <c r="K18" s="11">
        <v>13</v>
      </c>
      <c r="L18" s="11">
        <f t="shared" si="0"/>
        <v>44</v>
      </c>
      <c r="M18" s="13">
        <v>16</v>
      </c>
      <c r="N18" s="13"/>
    </row>
    <row r="19" spans="1:14" ht="15.75">
      <c r="A19" s="37"/>
      <c r="B19" s="35" t="s">
        <v>389</v>
      </c>
      <c r="C19" s="35" t="s">
        <v>57</v>
      </c>
      <c r="D19" s="35" t="s">
        <v>168</v>
      </c>
      <c r="E19" s="19"/>
      <c r="F19" s="85">
        <v>12.86</v>
      </c>
      <c r="G19" s="11">
        <v>19</v>
      </c>
      <c r="H19" s="11">
        <v>13</v>
      </c>
      <c r="I19" s="11">
        <v>7</v>
      </c>
      <c r="J19" s="11">
        <v>120</v>
      </c>
      <c r="K19" s="11">
        <v>18</v>
      </c>
      <c r="L19" s="11">
        <f t="shared" si="0"/>
        <v>44</v>
      </c>
      <c r="M19" s="13">
        <v>17</v>
      </c>
      <c r="N19" s="13"/>
    </row>
    <row r="20" spans="1:14" ht="15.75">
      <c r="A20" s="37"/>
      <c r="B20" s="35" t="s">
        <v>397</v>
      </c>
      <c r="C20" s="35" t="s">
        <v>300</v>
      </c>
      <c r="D20" s="35" t="s">
        <v>168</v>
      </c>
      <c r="E20" s="19"/>
      <c r="F20" s="85">
        <v>12.39</v>
      </c>
      <c r="G20" s="11">
        <v>15</v>
      </c>
      <c r="H20" s="11">
        <v>9.5</v>
      </c>
      <c r="I20" s="11">
        <v>17</v>
      </c>
      <c r="J20" s="11">
        <v>128</v>
      </c>
      <c r="K20" s="11">
        <v>13</v>
      </c>
      <c r="L20" s="11">
        <f t="shared" si="0"/>
        <v>45</v>
      </c>
      <c r="M20" s="13">
        <v>18</v>
      </c>
      <c r="N20" s="13"/>
    </row>
    <row r="21" spans="1:14" ht="15.75">
      <c r="A21" s="20"/>
      <c r="B21" s="35" t="s">
        <v>90</v>
      </c>
      <c r="C21" s="35" t="s">
        <v>433</v>
      </c>
      <c r="D21" s="35" t="s">
        <v>168</v>
      </c>
      <c r="E21" s="19"/>
      <c r="F21" s="86">
        <v>11.36</v>
      </c>
      <c r="G21" s="11">
        <v>9</v>
      </c>
      <c r="H21" s="11">
        <v>8</v>
      </c>
      <c r="I21" s="11">
        <v>20</v>
      </c>
      <c r="J21" s="11">
        <v>100</v>
      </c>
      <c r="K21" s="11">
        <v>20</v>
      </c>
      <c r="L21" s="11">
        <f t="shared" si="0"/>
        <v>49</v>
      </c>
      <c r="M21" s="13">
        <v>19</v>
      </c>
      <c r="N21" s="13"/>
    </row>
    <row r="22" spans="1:14" ht="15.75">
      <c r="A22" s="37"/>
      <c r="B22" s="35" t="s">
        <v>296</v>
      </c>
      <c r="C22" s="35" t="s">
        <v>229</v>
      </c>
      <c r="D22" s="35" t="s">
        <v>168</v>
      </c>
      <c r="E22" s="19"/>
      <c r="F22" s="85">
        <v>13.37</v>
      </c>
      <c r="G22" s="11">
        <v>21</v>
      </c>
      <c r="H22" s="11">
        <v>9</v>
      </c>
      <c r="I22" s="11">
        <v>18</v>
      </c>
      <c r="J22" s="11">
        <v>128</v>
      </c>
      <c r="K22" s="11">
        <v>13</v>
      </c>
      <c r="L22" s="11">
        <f t="shared" si="0"/>
        <v>52</v>
      </c>
      <c r="M22" s="13">
        <v>20</v>
      </c>
      <c r="N22" s="13"/>
    </row>
    <row r="23" spans="1:14" ht="15.75">
      <c r="A23" s="37"/>
      <c r="B23" s="35" t="s">
        <v>434</v>
      </c>
      <c r="C23" s="35" t="s">
        <v>305</v>
      </c>
      <c r="D23" s="35" t="s">
        <v>168</v>
      </c>
      <c r="E23" s="19"/>
      <c r="F23" s="85">
        <v>12.93</v>
      </c>
      <c r="G23" s="11">
        <v>20</v>
      </c>
      <c r="H23" s="11">
        <v>8</v>
      </c>
      <c r="I23" s="11">
        <v>20</v>
      </c>
      <c r="J23" s="11">
        <v>100</v>
      </c>
      <c r="K23" s="11">
        <v>20</v>
      </c>
      <c r="L23" s="11">
        <f t="shared" si="0"/>
        <v>60</v>
      </c>
      <c r="M23" s="13">
        <v>21</v>
      </c>
      <c r="N23" s="13"/>
    </row>
    <row r="24" spans="1:14" ht="15.75">
      <c r="A24" s="37"/>
      <c r="B24" s="35" t="s">
        <v>394</v>
      </c>
      <c r="C24" s="35" t="s">
        <v>209</v>
      </c>
      <c r="D24" s="35" t="s">
        <v>168</v>
      </c>
      <c r="E24" s="19"/>
      <c r="F24" s="86">
        <v>13.91</v>
      </c>
      <c r="G24" s="11">
        <v>22</v>
      </c>
      <c r="H24" s="11">
        <v>8</v>
      </c>
      <c r="I24" s="11">
        <v>20</v>
      </c>
      <c r="J24" s="11">
        <v>96</v>
      </c>
      <c r="K24" s="11">
        <v>22</v>
      </c>
      <c r="L24" s="11">
        <f t="shared" si="0"/>
        <v>64</v>
      </c>
      <c r="M24" s="13">
        <v>22</v>
      </c>
      <c r="N24" s="13"/>
    </row>
    <row r="25" spans="1:7" ht="15.75">
      <c r="A25" s="23"/>
      <c r="B25" s="36"/>
      <c r="C25" s="36"/>
      <c r="D25" s="36"/>
      <c r="E25" s="23"/>
      <c r="F25" s="76"/>
      <c r="G25" s="28"/>
    </row>
    <row r="26" spans="1:5" ht="15.75">
      <c r="A26" s="23"/>
      <c r="B26" s="36"/>
      <c r="C26" s="36"/>
      <c r="D26" s="36"/>
      <c r="E26" s="23"/>
    </row>
    <row r="27" spans="1:5" ht="15.75">
      <c r="A27" s="23"/>
      <c r="B27" s="36"/>
      <c r="C27" s="36"/>
      <c r="D27" s="36"/>
      <c r="E27" s="23"/>
    </row>
    <row r="28" spans="1:5" ht="15.75">
      <c r="A28" s="23"/>
      <c r="B28" s="36"/>
      <c r="C28" s="36"/>
      <c r="D28" s="36"/>
      <c r="E28" s="23"/>
    </row>
    <row r="29" spans="1:5" ht="15.75">
      <c r="A29" s="23"/>
      <c r="B29" s="36"/>
      <c r="C29" s="36"/>
      <c r="D29" s="36"/>
      <c r="E29" s="23"/>
    </row>
    <row r="30" spans="1:5" ht="15.75">
      <c r="A30" s="23"/>
      <c r="B30" s="36"/>
      <c r="C30" s="36"/>
      <c r="D30" s="36"/>
      <c r="E30" s="23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B1">
      <selection activeCell="P17" sqref="P17"/>
    </sheetView>
  </sheetViews>
  <sheetFormatPr defaultColWidth="9.140625" defaultRowHeight="12.75"/>
  <cols>
    <col min="1" max="1" width="5.7109375" style="0" hidden="1" customWidth="1"/>
    <col min="2" max="2" width="14.421875" style="0" customWidth="1"/>
    <col min="3" max="3" width="12.140625" style="0" customWidth="1"/>
    <col min="5" max="5" width="14.00390625" style="0" customWidth="1"/>
  </cols>
  <sheetData>
    <row r="1" spans="1:4" ht="15.75">
      <c r="A1" s="7"/>
      <c r="B1" s="7" t="s">
        <v>429</v>
      </c>
      <c r="C1" s="7"/>
      <c r="D1" s="7"/>
    </row>
    <row r="2" spans="1:14" ht="15">
      <c r="A2" s="11"/>
      <c r="B2" s="132" t="s">
        <v>0</v>
      </c>
      <c r="C2" s="132" t="s">
        <v>1</v>
      </c>
      <c r="D2" s="132" t="s">
        <v>2</v>
      </c>
      <c r="E2" s="131"/>
      <c r="F2" s="73" t="s">
        <v>492</v>
      </c>
      <c r="G2" s="73" t="s">
        <v>493</v>
      </c>
      <c r="H2" s="73" t="s">
        <v>494</v>
      </c>
      <c r="I2" s="73" t="s">
        <v>493</v>
      </c>
      <c r="J2" s="73" t="s">
        <v>495</v>
      </c>
      <c r="K2" s="73" t="s">
        <v>493</v>
      </c>
      <c r="L2" s="73" t="s">
        <v>496</v>
      </c>
      <c r="M2" s="74" t="s">
        <v>497</v>
      </c>
      <c r="N2" s="82" t="s">
        <v>550</v>
      </c>
    </row>
    <row r="3" spans="1:14" ht="15.75">
      <c r="A3" s="31"/>
      <c r="B3" s="29" t="s">
        <v>414</v>
      </c>
      <c r="C3" s="29" t="s">
        <v>4</v>
      </c>
      <c r="D3" s="29" t="s">
        <v>409</v>
      </c>
      <c r="E3" s="12"/>
      <c r="F3" s="86">
        <v>9.98</v>
      </c>
      <c r="G3" s="11">
        <v>1</v>
      </c>
      <c r="H3" s="11">
        <v>37</v>
      </c>
      <c r="I3" s="11">
        <v>1</v>
      </c>
      <c r="J3" s="11">
        <v>190</v>
      </c>
      <c r="K3" s="11">
        <v>1</v>
      </c>
      <c r="L3" s="11">
        <f aca="true" t="shared" si="0" ref="L3:L30">G3+I3+K3</f>
        <v>3</v>
      </c>
      <c r="M3" s="13">
        <v>1</v>
      </c>
      <c r="N3" s="13">
        <v>20</v>
      </c>
    </row>
    <row r="4" spans="1:14" ht="15.75">
      <c r="A4" s="31"/>
      <c r="B4" s="29" t="s">
        <v>404</v>
      </c>
      <c r="C4" s="29" t="s">
        <v>5</v>
      </c>
      <c r="D4" s="29" t="s">
        <v>405</v>
      </c>
      <c r="E4" s="12"/>
      <c r="F4" s="86">
        <v>10.17</v>
      </c>
      <c r="G4" s="11">
        <v>2</v>
      </c>
      <c r="H4" s="11">
        <v>24</v>
      </c>
      <c r="I4" s="11">
        <v>6</v>
      </c>
      <c r="J4" s="11">
        <v>165</v>
      </c>
      <c r="K4" s="11">
        <v>4</v>
      </c>
      <c r="L4" s="11">
        <f t="shared" si="0"/>
        <v>12</v>
      </c>
      <c r="M4" s="13">
        <v>2</v>
      </c>
      <c r="N4" s="13">
        <v>17</v>
      </c>
    </row>
    <row r="5" spans="1:14" ht="15.75">
      <c r="A5" s="31"/>
      <c r="B5" s="29" t="s">
        <v>430</v>
      </c>
      <c r="C5" s="29" t="s">
        <v>262</v>
      </c>
      <c r="D5" s="29" t="s">
        <v>405</v>
      </c>
      <c r="E5" s="12"/>
      <c r="F5" s="86">
        <v>10.74</v>
      </c>
      <c r="G5" s="11">
        <v>6</v>
      </c>
      <c r="H5" s="11">
        <v>23</v>
      </c>
      <c r="I5" s="11">
        <v>7</v>
      </c>
      <c r="J5" s="11">
        <v>173</v>
      </c>
      <c r="K5" s="11">
        <v>3</v>
      </c>
      <c r="L5" s="11">
        <f t="shared" si="0"/>
        <v>16</v>
      </c>
      <c r="M5" s="13">
        <v>3</v>
      </c>
      <c r="N5" s="13">
        <v>15</v>
      </c>
    </row>
    <row r="6" spans="1:14" ht="15.75">
      <c r="A6" s="31"/>
      <c r="B6" s="29" t="s">
        <v>406</v>
      </c>
      <c r="C6" s="29" t="s">
        <v>262</v>
      </c>
      <c r="D6" s="29" t="s">
        <v>405</v>
      </c>
      <c r="E6" s="12"/>
      <c r="F6" s="86">
        <v>10.52</v>
      </c>
      <c r="G6" s="11">
        <v>4</v>
      </c>
      <c r="H6" s="11">
        <v>21.5</v>
      </c>
      <c r="I6" s="11">
        <v>11</v>
      </c>
      <c r="J6" s="11">
        <v>174</v>
      </c>
      <c r="K6" s="11">
        <v>2</v>
      </c>
      <c r="L6" s="11">
        <f t="shared" si="0"/>
        <v>17</v>
      </c>
      <c r="M6" s="13">
        <v>4</v>
      </c>
      <c r="N6" s="13">
        <v>13</v>
      </c>
    </row>
    <row r="7" spans="1:14" ht="15.75">
      <c r="A7" s="31"/>
      <c r="B7" s="29" t="s">
        <v>419</v>
      </c>
      <c r="C7" s="29" t="s">
        <v>420</v>
      </c>
      <c r="D7" s="29" t="s">
        <v>409</v>
      </c>
      <c r="E7" s="12"/>
      <c r="F7" s="86">
        <v>10.25</v>
      </c>
      <c r="G7" s="11">
        <v>3</v>
      </c>
      <c r="H7" s="11">
        <v>22</v>
      </c>
      <c r="I7" s="11">
        <v>9</v>
      </c>
      <c r="J7" s="11">
        <v>142</v>
      </c>
      <c r="K7" s="11">
        <v>11</v>
      </c>
      <c r="L7" s="11">
        <f t="shared" si="0"/>
        <v>23</v>
      </c>
      <c r="M7" s="13">
        <v>5</v>
      </c>
      <c r="N7" s="13">
        <v>11</v>
      </c>
    </row>
    <row r="8" spans="1:14" ht="15.75">
      <c r="A8" s="31"/>
      <c r="B8" s="29" t="s">
        <v>410</v>
      </c>
      <c r="C8" s="29" t="s">
        <v>6</v>
      </c>
      <c r="D8" s="29" t="s">
        <v>409</v>
      </c>
      <c r="E8" s="12"/>
      <c r="F8" s="86">
        <v>11.02</v>
      </c>
      <c r="G8" s="11">
        <v>8</v>
      </c>
      <c r="H8" s="11">
        <v>25</v>
      </c>
      <c r="I8" s="11">
        <v>4</v>
      </c>
      <c r="J8" s="11">
        <v>140</v>
      </c>
      <c r="K8" s="11">
        <v>12</v>
      </c>
      <c r="L8" s="11">
        <f t="shared" si="0"/>
        <v>24</v>
      </c>
      <c r="M8" s="13">
        <v>6</v>
      </c>
      <c r="N8" s="13">
        <v>10</v>
      </c>
    </row>
    <row r="9" spans="1:14" ht="15.75">
      <c r="A9" s="31"/>
      <c r="B9" s="29" t="s">
        <v>408</v>
      </c>
      <c r="C9" s="29" t="s">
        <v>14</v>
      </c>
      <c r="D9" s="29" t="s">
        <v>409</v>
      </c>
      <c r="E9" s="12"/>
      <c r="F9" s="86">
        <v>10.66</v>
      </c>
      <c r="G9" s="11">
        <v>5</v>
      </c>
      <c r="H9" s="11">
        <v>22</v>
      </c>
      <c r="I9" s="11">
        <v>9</v>
      </c>
      <c r="J9" s="11">
        <v>140</v>
      </c>
      <c r="K9" s="11">
        <v>12</v>
      </c>
      <c r="L9" s="11">
        <f t="shared" si="0"/>
        <v>26</v>
      </c>
      <c r="M9" s="13">
        <v>7</v>
      </c>
      <c r="N9" s="13">
        <v>9</v>
      </c>
    </row>
    <row r="10" spans="1:14" ht="15.75">
      <c r="A10" s="32"/>
      <c r="B10" s="29" t="s">
        <v>359</v>
      </c>
      <c r="C10" s="29" t="s">
        <v>72</v>
      </c>
      <c r="D10" s="29" t="s">
        <v>407</v>
      </c>
      <c r="E10" s="12"/>
      <c r="F10" s="86">
        <v>11.12</v>
      </c>
      <c r="G10" s="11">
        <v>10</v>
      </c>
      <c r="H10" s="11">
        <v>25</v>
      </c>
      <c r="I10" s="11">
        <v>4</v>
      </c>
      <c r="J10" s="11">
        <v>140</v>
      </c>
      <c r="K10" s="11">
        <v>12</v>
      </c>
      <c r="L10" s="11">
        <f t="shared" si="0"/>
        <v>26</v>
      </c>
      <c r="M10" s="13">
        <v>8</v>
      </c>
      <c r="N10" s="13">
        <v>8</v>
      </c>
    </row>
    <row r="11" spans="1:14" ht="15.75">
      <c r="A11" s="31"/>
      <c r="B11" s="29" t="s">
        <v>415</v>
      </c>
      <c r="C11" s="29" t="s">
        <v>39</v>
      </c>
      <c r="D11" s="29" t="s">
        <v>409</v>
      </c>
      <c r="E11" s="12"/>
      <c r="F11" s="86">
        <v>11.05</v>
      </c>
      <c r="G11" s="11">
        <v>9</v>
      </c>
      <c r="H11" s="11">
        <v>19</v>
      </c>
      <c r="I11" s="11">
        <v>12</v>
      </c>
      <c r="J11" s="11">
        <v>155</v>
      </c>
      <c r="K11" s="11">
        <v>6</v>
      </c>
      <c r="L11" s="11">
        <f t="shared" si="0"/>
        <v>27</v>
      </c>
      <c r="M11" s="13">
        <v>9</v>
      </c>
      <c r="N11" s="13">
        <v>7</v>
      </c>
    </row>
    <row r="12" spans="1:14" ht="15.75">
      <c r="A12" s="33"/>
      <c r="B12" s="29" t="s">
        <v>194</v>
      </c>
      <c r="C12" s="29" t="s">
        <v>418</v>
      </c>
      <c r="D12" s="29" t="s">
        <v>409</v>
      </c>
      <c r="E12" s="12"/>
      <c r="F12" s="86">
        <v>10.86</v>
      </c>
      <c r="G12" s="11">
        <v>7</v>
      </c>
      <c r="H12" s="11">
        <v>16</v>
      </c>
      <c r="I12" s="11">
        <v>18</v>
      </c>
      <c r="J12" s="11">
        <v>160</v>
      </c>
      <c r="K12" s="11">
        <v>5</v>
      </c>
      <c r="L12" s="11">
        <f t="shared" si="0"/>
        <v>30</v>
      </c>
      <c r="M12" s="13">
        <v>10</v>
      </c>
      <c r="N12" s="13">
        <v>6</v>
      </c>
    </row>
    <row r="13" spans="1:14" ht="15.75">
      <c r="A13" s="31"/>
      <c r="B13" s="29" t="s">
        <v>426</v>
      </c>
      <c r="C13" s="29" t="s">
        <v>262</v>
      </c>
      <c r="D13" s="29" t="s">
        <v>409</v>
      </c>
      <c r="E13" s="12"/>
      <c r="F13" s="86">
        <v>11.36</v>
      </c>
      <c r="G13" s="11">
        <v>14</v>
      </c>
      <c r="H13" s="11">
        <v>19</v>
      </c>
      <c r="I13" s="11">
        <v>12</v>
      </c>
      <c r="J13" s="11">
        <v>148</v>
      </c>
      <c r="K13" s="11">
        <v>9</v>
      </c>
      <c r="L13" s="11">
        <f t="shared" si="0"/>
        <v>35</v>
      </c>
      <c r="M13" s="13">
        <v>11</v>
      </c>
      <c r="N13" s="13">
        <v>5</v>
      </c>
    </row>
    <row r="14" spans="1:14" ht="15.75">
      <c r="A14" s="31"/>
      <c r="B14" s="29" t="s">
        <v>425</v>
      </c>
      <c r="C14" s="29" t="s">
        <v>29</v>
      </c>
      <c r="D14" s="29" t="s">
        <v>422</v>
      </c>
      <c r="E14" s="12"/>
      <c r="F14" s="86">
        <v>11.25</v>
      </c>
      <c r="G14" s="11">
        <v>12</v>
      </c>
      <c r="H14" s="11">
        <v>17.5</v>
      </c>
      <c r="I14" s="11">
        <v>17</v>
      </c>
      <c r="J14" s="11">
        <v>150</v>
      </c>
      <c r="K14" s="11">
        <v>7</v>
      </c>
      <c r="L14" s="11">
        <f t="shared" si="0"/>
        <v>36</v>
      </c>
      <c r="M14" s="13">
        <v>12</v>
      </c>
      <c r="N14" s="13">
        <v>4</v>
      </c>
    </row>
    <row r="15" spans="1:14" ht="15.75">
      <c r="A15" s="31"/>
      <c r="B15" s="29" t="s">
        <v>519</v>
      </c>
      <c r="C15" s="29" t="s">
        <v>59</v>
      </c>
      <c r="D15" s="29" t="s">
        <v>409</v>
      </c>
      <c r="E15" s="12"/>
      <c r="F15" s="85">
        <v>11.26</v>
      </c>
      <c r="G15" s="11">
        <v>13</v>
      </c>
      <c r="H15" s="11">
        <v>26.5</v>
      </c>
      <c r="I15" s="11">
        <v>2</v>
      </c>
      <c r="J15" s="11">
        <v>115</v>
      </c>
      <c r="K15" s="11">
        <v>25</v>
      </c>
      <c r="L15" s="11">
        <f t="shared" si="0"/>
        <v>40</v>
      </c>
      <c r="M15" s="13">
        <v>13</v>
      </c>
      <c r="N15" s="13">
        <v>3</v>
      </c>
    </row>
    <row r="16" spans="1:14" ht="15.75">
      <c r="A16" s="31"/>
      <c r="B16" s="29" t="s">
        <v>416</v>
      </c>
      <c r="C16" s="29" t="s">
        <v>3</v>
      </c>
      <c r="D16" s="29" t="s">
        <v>409</v>
      </c>
      <c r="E16" s="12"/>
      <c r="F16" s="86">
        <v>11.54</v>
      </c>
      <c r="G16" s="11">
        <v>16</v>
      </c>
      <c r="H16" s="11">
        <v>16</v>
      </c>
      <c r="I16" s="11">
        <v>18</v>
      </c>
      <c r="J16" s="11">
        <v>150</v>
      </c>
      <c r="K16" s="11">
        <v>8</v>
      </c>
      <c r="L16" s="11">
        <f t="shared" si="0"/>
        <v>42</v>
      </c>
      <c r="M16" s="13">
        <v>14</v>
      </c>
      <c r="N16" s="13">
        <v>2</v>
      </c>
    </row>
    <row r="17" spans="1:14" ht="15.75">
      <c r="A17" s="31"/>
      <c r="B17" s="29" t="s">
        <v>331</v>
      </c>
      <c r="C17" s="29" t="s">
        <v>3</v>
      </c>
      <c r="D17" s="29" t="s">
        <v>422</v>
      </c>
      <c r="E17" s="12"/>
      <c r="F17" s="86">
        <v>11.46</v>
      </c>
      <c r="G17" s="11">
        <v>15</v>
      </c>
      <c r="H17" s="11">
        <v>19</v>
      </c>
      <c r="I17" s="11">
        <v>12</v>
      </c>
      <c r="J17" s="11">
        <v>138</v>
      </c>
      <c r="K17" s="11">
        <v>16</v>
      </c>
      <c r="L17" s="11">
        <f t="shared" si="0"/>
        <v>43</v>
      </c>
      <c r="M17" s="13">
        <v>15</v>
      </c>
      <c r="N17" s="13">
        <v>1</v>
      </c>
    </row>
    <row r="18" spans="1:14" ht="15.75">
      <c r="A18" s="31"/>
      <c r="B18" s="29" t="s">
        <v>423</v>
      </c>
      <c r="C18" s="29" t="s">
        <v>424</v>
      </c>
      <c r="D18" s="29" t="s">
        <v>422</v>
      </c>
      <c r="E18" s="12"/>
      <c r="F18" s="86">
        <v>12.24</v>
      </c>
      <c r="G18" s="11">
        <v>21</v>
      </c>
      <c r="H18" s="11">
        <v>25.5</v>
      </c>
      <c r="I18" s="11">
        <v>3</v>
      </c>
      <c r="J18" s="11">
        <v>130</v>
      </c>
      <c r="K18" s="11">
        <v>19</v>
      </c>
      <c r="L18" s="11">
        <f t="shared" si="0"/>
        <v>43</v>
      </c>
      <c r="M18" s="13">
        <v>16</v>
      </c>
      <c r="N18" s="13"/>
    </row>
    <row r="19" spans="1:14" ht="15.75">
      <c r="A19" s="31"/>
      <c r="B19" s="29" t="s">
        <v>417</v>
      </c>
      <c r="C19" s="29" t="s">
        <v>11</v>
      </c>
      <c r="D19" s="29" t="s">
        <v>409</v>
      </c>
      <c r="E19" s="12"/>
      <c r="F19" s="86">
        <v>11.8</v>
      </c>
      <c r="G19" s="11">
        <v>17</v>
      </c>
      <c r="H19" s="11">
        <v>18</v>
      </c>
      <c r="I19" s="11">
        <v>16</v>
      </c>
      <c r="J19" s="11">
        <v>140</v>
      </c>
      <c r="K19" s="11">
        <v>12</v>
      </c>
      <c r="L19" s="11">
        <f t="shared" si="0"/>
        <v>45</v>
      </c>
      <c r="M19" s="13">
        <v>17</v>
      </c>
      <c r="N19" s="13"/>
    </row>
    <row r="20" spans="1:14" ht="15.75">
      <c r="A20" s="33"/>
      <c r="B20" s="29" t="s">
        <v>362</v>
      </c>
      <c r="C20" s="29" t="s">
        <v>93</v>
      </c>
      <c r="D20" s="29" t="s">
        <v>407</v>
      </c>
      <c r="E20" s="12"/>
      <c r="F20" s="85">
        <v>12.29</v>
      </c>
      <c r="G20" s="11">
        <v>23</v>
      </c>
      <c r="H20" s="11">
        <v>23</v>
      </c>
      <c r="I20" s="11">
        <v>7</v>
      </c>
      <c r="J20" s="11">
        <v>132</v>
      </c>
      <c r="K20" s="11">
        <v>18</v>
      </c>
      <c r="L20" s="11">
        <f t="shared" si="0"/>
        <v>48</v>
      </c>
      <c r="M20" s="13">
        <v>18</v>
      </c>
      <c r="N20" s="13"/>
    </row>
    <row r="21" spans="1:14" ht="15.75">
      <c r="A21" s="31"/>
      <c r="B21" s="29" t="s">
        <v>25</v>
      </c>
      <c r="C21" s="29" t="s">
        <v>412</v>
      </c>
      <c r="D21" s="29" t="s">
        <v>409</v>
      </c>
      <c r="E21" s="12"/>
      <c r="F21" s="86">
        <v>12.99</v>
      </c>
      <c r="G21" s="11">
        <v>24</v>
      </c>
      <c r="H21" s="11">
        <v>13</v>
      </c>
      <c r="I21" s="11">
        <v>20</v>
      </c>
      <c r="J21" s="11">
        <v>145</v>
      </c>
      <c r="K21" s="11">
        <v>10</v>
      </c>
      <c r="L21" s="11">
        <f t="shared" si="0"/>
        <v>54</v>
      </c>
      <c r="M21" s="13">
        <v>19</v>
      </c>
      <c r="N21" s="13"/>
    </row>
    <row r="22" spans="1:14" ht="15.75">
      <c r="A22" s="31"/>
      <c r="B22" s="29" t="s">
        <v>421</v>
      </c>
      <c r="C22" s="29" t="s">
        <v>191</v>
      </c>
      <c r="D22" s="29" t="s">
        <v>407</v>
      </c>
      <c r="E22" s="12"/>
      <c r="F22" s="86">
        <v>12.23</v>
      </c>
      <c r="G22" s="11">
        <v>20</v>
      </c>
      <c r="H22" s="11">
        <v>13</v>
      </c>
      <c r="I22" s="11">
        <v>20</v>
      </c>
      <c r="J22" s="11">
        <v>130</v>
      </c>
      <c r="K22" s="11">
        <v>19</v>
      </c>
      <c r="L22" s="11">
        <f t="shared" si="0"/>
        <v>59</v>
      </c>
      <c r="M22" s="13">
        <v>20</v>
      </c>
      <c r="N22" s="13"/>
    </row>
    <row r="23" spans="1:14" ht="15.75">
      <c r="A23" s="31"/>
      <c r="B23" s="29" t="s">
        <v>129</v>
      </c>
      <c r="C23" s="29" t="s">
        <v>12</v>
      </c>
      <c r="D23" s="29" t="s">
        <v>407</v>
      </c>
      <c r="E23" s="12"/>
      <c r="F23" s="86">
        <v>11.17</v>
      </c>
      <c r="G23" s="11">
        <v>11</v>
      </c>
      <c r="H23" s="11">
        <v>10</v>
      </c>
      <c r="I23" s="11">
        <v>28</v>
      </c>
      <c r="J23" s="11">
        <v>130</v>
      </c>
      <c r="K23" s="11">
        <v>21</v>
      </c>
      <c r="L23" s="11">
        <f t="shared" si="0"/>
        <v>60</v>
      </c>
      <c r="M23" s="13">
        <v>21</v>
      </c>
      <c r="N23" s="13"/>
    </row>
    <row r="24" spans="1:14" ht="15.75">
      <c r="A24" s="31"/>
      <c r="B24" s="29" t="s">
        <v>518</v>
      </c>
      <c r="C24" s="29" t="s">
        <v>93</v>
      </c>
      <c r="D24" s="29" t="s">
        <v>409</v>
      </c>
      <c r="E24" s="12"/>
      <c r="F24" s="86">
        <v>12.25</v>
      </c>
      <c r="G24" s="11">
        <v>22</v>
      </c>
      <c r="H24" s="11">
        <v>12</v>
      </c>
      <c r="I24" s="11">
        <v>23</v>
      </c>
      <c r="J24" s="11">
        <v>138</v>
      </c>
      <c r="K24" s="11">
        <v>16</v>
      </c>
      <c r="L24" s="11">
        <f t="shared" si="0"/>
        <v>61</v>
      </c>
      <c r="M24" s="13">
        <v>22</v>
      </c>
      <c r="N24" s="13"/>
    </row>
    <row r="25" spans="1:14" ht="15.75">
      <c r="A25" s="31"/>
      <c r="B25" s="29" t="s">
        <v>358</v>
      </c>
      <c r="C25" s="29" t="s">
        <v>8</v>
      </c>
      <c r="D25" s="29" t="s">
        <v>407</v>
      </c>
      <c r="E25" s="12"/>
      <c r="F25" s="86">
        <v>13.34</v>
      </c>
      <c r="G25" s="11">
        <v>26</v>
      </c>
      <c r="H25" s="11">
        <v>19</v>
      </c>
      <c r="I25" s="11">
        <v>12</v>
      </c>
      <c r="J25" s="11">
        <v>90</v>
      </c>
      <c r="K25" s="11">
        <v>27</v>
      </c>
      <c r="L25" s="11">
        <f t="shared" si="0"/>
        <v>65</v>
      </c>
      <c r="M25" s="13">
        <v>23</v>
      </c>
      <c r="N25" s="13"/>
    </row>
    <row r="26" spans="1:14" ht="15.75">
      <c r="A26" s="31"/>
      <c r="B26" s="29" t="s">
        <v>413</v>
      </c>
      <c r="C26" s="29" t="s">
        <v>3</v>
      </c>
      <c r="D26" s="29" t="s">
        <v>409</v>
      </c>
      <c r="E26" s="12"/>
      <c r="F26" s="86">
        <v>12.99</v>
      </c>
      <c r="G26" s="11">
        <v>24</v>
      </c>
      <c r="H26" s="11">
        <v>13</v>
      </c>
      <c r="I26" s="11">
        <v>20</v>
      </c>
      <c r="J26" s="11">
        <v>128</v>
      </c>
      <c r="K26" s="11">
        <v>22</v>
      </c>
      <c r="L26" s="11">
        <f t="shared" si="0"/>
        <v>66</v>
      </c>
      <c r="M26" s="13">
        <v>24</v>
      </c>
      <c r="N26" s="13"/>
    </row>
    <row r="27" spans="1:14" ht="15.75">
      <c r="A27" s="31"/>
      <c r="B27" s="29" t="s">
        <v>263</v>
      </c>
      <c r="C27" s="29" t="s">
        <v>411</v>
      </c>
      <c r="D27" s="29" t="s">
        <v>409</v>
      </c>
      <c r="E27" s="12"/>
      <c r="F27" s="86">
        <v>12.13</v>
      </c>
      <c r="G27" s="11">
        <v>18</v>
      </c>
      <c r="H27" s="11">
        <v>11</v>
      </c>
      <c r="I27" s="11">
        <v>26</v>
      </c>
      <c r="J27" s="11">
        <v>125</v>
      </c>
      <c r="K27" s="11">
        <v>24</v>
      </c>
      <c r="L27" s="11">
        <f t="shared" si="0"/>
        <v>68</v>
      </c>
      <c r="M27" s="13">
        <v>25</v>
      </c>
      <c r="N27" s="13"/>
    </row>
    <row r="28" spans="1:14" ht="15.75">
      <c r="A28" s="32"/>
      <c r="B28" s="29" t="s">
        <v>271</v>
      </c>
      <c r="C28" s="29" t="s">
        <v>428</v>
      </c>
      <c r="D28" s="29" t="s">
        <v>409</v>
      </c>
      <c r="E28" s="12"/>
      <c r="F28" s="86">
        <v>12.22</v>
      </c>
      <c r="G28" s="11">
        <v>19</v>
      </c>
      <c r="H28" s="11">
        <v>12</v>
      </c>
      <c r="I28" s="11">
        <v>23</v>
      </c>
      <c r="J28" s="11">
        <v>102</v>
      </c>
      <c r="K28" s="11">
        <v>26</v>
      </c>
      <c r="L28" s="11">
        <f t="shared" si="0"/>
        <v>68</v>
      </c>
      <c r="M28" s="13">
        <v>26</v>
      </c>
      <c r="N28" s="13"/>
    </row>
    <row r="29" spans="1:14" ht="15.75">
      <c r="A29" s="31"/>
      <c r="B29" s="29" t="s">
        <v>431</v>
      </c>
      <c r="C29" s="29" t="s">
        <v>4</v>
      </c>
      <c r="D29" s="29" t="s">
        <v>422</v>
      </c>
      <c r="E29" s="12"/>
      <c r="F29" s="86">
        <v>14.21</v>
      </c>
      <c r="G29" s="11">
        <v>27</v>
      </c>
      <c r="H29" s="11">
        <v>12</v>
      </c>
      <c r="I29" s="11">
        <v>23</v>
      </c>
      <c r="J29" s="11">
        <v>126</v>
      </c>
      <c r="K29" s="11">
        <v>23</v>
      </c>
      <c r="L29" s="11">
        <f t="shared" si="0"/>
        <v>73</v>
      </c>
      <c r="M29" s="13">
        <v>27</v>
      </c>
      <c r="N29" s="13"/>
    </row>
    <row r="30" spans="1:14" ht="15.75">
      <c r="A30" s="31"/>
      <c r="B30" s="29" t="s">
        <v>427</v>
      </c>
      <c r="C30" s="29" t="s">
        <v>8</v>
      </c>
      <c r="D30" s="29" t="s">
        <v>407</v>
      </c>
      <c r="E30" s="12"/>
      <c r="F30" s="86">
        <v>15.85</v>
      </c>
      <c r="G30" s="11">
        <v>28</v>
      </c>
      <c r="H30" s="11">
        <v>11</v>
      </c>
      <c r="I30" s="11">
        <v>26</v>
      </c>
      <c r="J30" s="11">
        <v>70</v>
      </c>
      <c r="K30" s="11">
        <v>28</v>
      </c>
      <c r="L30" s="11">
        <f t="shared" si="0"/>
        <v>82</v>
      </c>
      <c r="M30" s="13">
        <v>28</v>
      </c>
      <c r="N30" s="13"/>
    </row>
    <row r="31" spans="1:14" ht="15.75">
      <c r="A31" s="133"/>
      <c r="B31" s="34"/>
      <c r="C31" s="34"/>
      <c r="D31" s="34"/>
      <c r="E31" s="21"/>
      <c r="F31" s="10"/>
      <c r="M31" s="126"/>
      <c r="N31" s="126"/>
    </row>
    <row r="32" spans="1:14" ht="15.75">
      <c r="A32" s="134"/>
      <c r="B32" s="34"/>
      <c r="C32" s="34"/>
      <c r="D32" s="34"/>
      <c r="E32" s="21"/>
      <c r="F32" s="10"/>
      <c r="M32" s="126"/>
      <c r="N32" s="126"/>
    </row>
    <row r="33" spans="1:6" ht="15.75">
      <c r="A33" s="34"/>
      <c r="B33" s="34"/>
      <c r="C33" s="34"/>
      <c r="D33" s="34"/>
      <c r="E33" s="21"/>
      <c r="F33" s="10"/>
    </row>
    <row r="34" spans="1:6" ht="15.75">
      <c r="A34" s="30"/>
      <c r="B34" s="34"/>
      <c r="C34" s="34"/>
      <c r="D34" s="34"/>
      <c r="E34" s="21"/>
      <c r="F34" s="10"/>
    </row>
    <row r="35" spans="1:6" ht="15.75">
      <c r="A35" s="30"/>
      <c r="B35" s="34"/>
      <c r="C35" s="34"/>
      <c r="D35" s="34"/>
      <c r="E35" s="21"/>
      <c r="F35" s="10"/>
    </row>
    <row r="36" spans="1:6" ht="15.75">
      <c r="A36" s="30"/>
      <c r="B36" s="34"/>
      <c r="C36" s="34"/>
      <c r="D36" s="34"/>
      <c r="E36" s="21"/>
      <c r="F36" s="10"/>
    </row>
    <row r="37" spans="1:6" ht="15.75">
      <c r="A37" s="30"/>
      <c r="B37" s="34"/>
      <c r="C37" s="34"/>
      <c r="D37" s="34"/>
      <c r="E37" s="21"/>
      <c r="F37" s="10"/>
    </row>
    <row r="38" spans="1:6" ht="15.75">
      <c r="A38" s="34"/>
      <c r="B38" s="34"/>
      <c r="C38" s="34"/>
      <c r="D38" s="34"/>
      <c r="E38" s="21"/>
      <c r="F38" s="10"/>
    </row>
    <row r="39" spans="1:6" ht="15.75">
      <c r="A39" s="30"/>
      <c r="B39" s="34"/>
      <c r="C39" s="34"/>
      <c r="D39" s="34"/>
      <c r="E39" s="21"/>
      <c r="F39" s="10"/>
    </row>
    <row r="40" spans="1:6" ht="15.75">
      <c r="A40" s="30"/>
      <c r="B40" s="34"/>
      <c r="C40" s="34"/>
      <c r="D40" s="34"/>
      <c r="E40" s="21"/>
      <c r="F40" s="7"/>
    </row>
    <row r="41" spans="1:6" ht="15.75">
      <c r="A41" s="30"/>
      <c r="B41" s="34"/>
      <c r="C41" s="34"/>
      <c r="D41" s="34"/>
      <c r="E41" s="21"/>
      <c r="F41" s="7"/>
    </row>
    <row r="42" spans="1:6" ht="15.75">
      <c r="A42" s="30"/>
      <c r="B42" s="34"/>
      <c r="C42" s="34"/>
      <c r="D42" s="34"/>
      <c r="E42" s="21"/>
      <c r="F42" s="7"/>
    </row>
    <row r="43" spans="1:5" ht="12.75">
      <c r="A43" s="28"/>
      <c r="B43" s="28"/>
      <c r="C43" s="28"/>
      <c r="D43" s="28"/>
      <c r="E43" s="2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B1">
      <selection activeCell="M2" sqref="M2:N12"/>
    </sheetView>
  </sheetViews>
  <sheetFormatPr defaultColWidth="9.140625" defaultRowHeight="12.75"/>
  <cols>
    <col min="1" max="1" width="5.00390625" style="0" hidden="1" customWidth="1"/>
    <col min="2" max="2" width="17.421875" style="0" customWidth="1"/>
    <col min="3" max="3" width="13.00390625" style="0" customWidth="1"/>
  </cols>
  <sheetData>
    <row r="1" spans="2:8" ht="15.75">
      <c r="B1" s="16" t="s">
        <v>162</v>
      </c>
      <c r="C1" s="16"/>
      <c r="D1" s="16"/>
      <c r="E1" s="108"/>
      <c r="F1" s="10"/>
      <c r="G1" s="10"/>
      <c r="H1" s="10"/>
    </row>
    <row r="2" spans="1:14" ht="15">
      <c r="A2" s="105"/>
      <c r="B2" s="109" t="s">
        <v>0</v>
      </c>
      <c r="C2" s="109" t="s">
        <v>1</v>
      </c>
      <c r="D2" s="109" t="s">
        <v>2</v>
      </c>
      <c r="E2" s="110"/>
      <c r="F2" s="73" t="s">
        <v>492</v>
      </c>
      <c r="G2" s="73" t="s">
        <v>493</v>
      </c>
      <c r="H2" s="73" t="s">
        <v>494</v>
      </c>
      <c r="I2" s="73" t="s">
        <v>493</v>
      </c>
      <c r="J2" s="73" t="s">
        <v>495</v>
      </c>
      <c r="K2" s="73" t="s">
        <v>493</v>
      </c>
      <c r="L2" s="73" t="s">
        <v>496</v>
      </c>
      <c r="M2" s="73" t="s">
        <v>497</v>
      </c>
      <c r="N2" s="107" t="s">
        <v>550</v>
      </c>
    </row>
    <row r="3" spans="1:14" ht="15.75">
      <c r="A3" s="12"/>
      <c r="B3" s="26" t="s">
        <v>153</v>
      </c>
      <c r="C3" s="26" t="s">
        <v>118</v>
      </c>
      <c r="D3" s="26" t="s">
        <v>152</v>
      </c>
      <c r="E3" s="19"/>
      <c r="F3" s="11">
        <v>10.1</v>
      </c>
      <c r="G3" s="11">
        <v>1</v>
      </c>
      <c r="H3" s="11">
        <v>14.5</v>
      </c>
      <c r="I3" s="11">
        <v>5</v>
      </c>
      <c r="J3" s="11">
        <v>165</v>
      </c>
      <c r="K3" s="11">
        <v>1</v>
      </c>
      <c r="L3" s="11">
        <f aca="true" t="shared" si="0" ref="L3:L12">G3+I3+K3</f>
        <v>7</v>
      </c>
      <c r="M3" s="86">
        <v>1</v>
      </c>
      <c r="N3" s="86">
        <v>20</v>
      </c>
    </row>
    <row r="4" spans="1:14" ht="15.75">
      <c r="A4" s="12"/>
      <c r="B4" s="26" t="s">
        <v>96</v>
      </c>
      <c r="C4" s="26" t="s">
        <v>163</v>
      </c>
      <c r="D4" s="26" t="s">
        <v>168</v>
      </c>
      <c r="E4" s="12"/>
      <c r="F4" s="11">
        <v>10.52</v>
      </c>
      <c r="G4" s="11">
        <v>3</v>
      </c>
      <c r="H4" s="11">
        <v>17</v>
      </c>
      <c r="I4" s="11">
        <v>2</v>
      </c>
      <c r="J4" s="11">
        <v>150</v>
      </c>
      <c r="K4" s="11">
        <v>2</v>
      </c>
      <c r="L4" s="11">
        <f t="shared" si="0"/>
        <v>7</v>
      </c>
      <c r="M4" s="86">
        <v>2</v>
      </c>
      <c r="N4" s="86">
        <v>17</v>
      </c>
    </row>
    <row r="5" spans="1:14" ht="15.75">
      <c r="A5" s="12"/>
      <c r="B5" s="26" t="s">
        <v>154</v>
      </c>
      <c r="C5" s="26" t="s">
        <v>77</v>
      </c>
      <c r="D5" s="26" t="s">
        <v>168</v>
      </c>
      <c r="E5" s="12"/>
      <c r="F5" s="11">
        <v>11.26</v>
      </c>
      <c r="G5" s="11">
        <v>4</v>
      </c>
      <c r="H5" s="11">
        <v>19</v>
      </c>
      <c r="I5" s="11">
        <v>1</v>
      </c>
      <c r="J5" s="11">
        <v>135</v>
      </c>
      <c r="K5" s="11">
        <v>5</v>
      </c>
      <c r="L5" s="11">
        <f t="shared" si="0"/>
        <v>10</v>
      </c>
      <c r="M5" s="86">
        <v>3</v>
      </c>
      <c r="N5" s="86">
        <v>15</v>
      </c>
    </row>
    <row r="6" spans="1:14" ht="15.75">
      <c r="A6" s="12"/>
      <c r="B6" s="26" t="s">
        <v>166</v>
      </c>
      <c r="C6" s="26" t="s">
        <v>167</v>
      </c>
      <c r="D6" s="26" t="s">
        <v>15</v>
      </c>
      <c r="E6" s="12"/>
      <c r="F6" s="11">
        <v>10.35</v>
      </c>
      <c r="G6" s="11">
        <v>2</v>
      </c>
      <c r="H6" s="11">
        <v>14</v>
      </c>
      <c r="I6" s="11">
        <v>7</v>
      </c>
      <c r="J6" s="11">
        <v>148</v>
      </c>
      <c r="K6" s="11">
        <v>3</v>
      </c>
      <c r="L6" s="11">
        <f t="shared" si="0"/>
        <v>12</v>
      </c>
      <c r="M6" s="86">
        <v>4</v>
      </c>
      <c r="N6" s="86">
        <v>13</v>
      </c>
    </row>
    <row r="7" spans="1:14" ht="15.75">
      <c r="A7" s="12"/>
      <c r="B7" s="26" t="s">
        <v>520</v>
      </c>
      <c r="C7" s="26" t="s">
        <v>149</v>
      </c>
      <c r="D7" s="26" t="s">
        <v>168</v>
      </c>
      <c r="E7" s="11"/>
      <c r="F7" s="11">
        <v>11.68</v>
      </c>
      <c r="G7" s="11">
        <v>5</v>
      </c>
      <c r="H7" s="11">
        <v>16</v>
      </c>
      <c r="I7" s="11">
        <v>3</v>
      </c>
      <c r="J7" s="11">
        <v>140</v>
      </c>
      <c r="K7" s="11">
        <v>4</v>
      </c>
      <c r="L7" s="11">
        <f t="shared" si="0"/>
        <v>12</v>
      </c>
      <c r="M7" s="86">
        <v>5</v>
      </c>
      <c r="N7" s="86">
        <v>11</v>
      </c>
    </row>
    <row r="8" spans="1:14" ht="15.75">
      <c r="A8" s="12"/>
      <c r="B8" s="26" t="s">
        <v>157</v>
      </c>
      <c r="C8" s="26" t="s">
        <v>148</v>
      </c>
      <c r="D8" s="26" t="s">
        <v>168</v>
      </c>
      <c r="E8" s="12"/>
      <c r="F8" s="11">
        <v>12.3</v>
      </c>
      <c r="G8" s="11">
        <v>7</v>
      </c>
      <c r="H8" s="11">
        <v>15</v>
      </c>
      <c r="I8" s="11">
        <v>4</v>
      </c>
      <c r="J8" s="11">
        <v>125</v>
      </c>
      <c r="K8" s="11">
        <v>7</v>
      </c>
      <c r="L8" s="11">
        <f t="shared" si="0"/>
        <v>18</v>
      </c>
      <c r="M8" s="86">
        <v>6</v>
      </c>
      <c r="N8" s="86">
        <v>10</v>
      </c>
    </row>
    <row r="9" spans="1:14" ht="15.75">
      <c r="A9" s="12"/>
      <c r="B9" s="26" t="s">
        <v>160</v>
      </c>
      <c r="C9" s="26" t="s">
        <v>161</v>
      </c>
      <c r="D9" s="26" t="s">
        <v>168</v>
      </c>
      <c r="E9" s="12"/>
      <c r="F9" s="11">
        <v>11.89</v>
      </c>
      <c r="G9" s="11">
        <v>6</v>
      </c>
      <c r="H9" s="11">
        <v>14.5</v>
      </c>
      <c r="I9" s="11">
        <v>5</v>
      </c>
      <c r="J9" s="11">
        <v>120</v>
      </c>
      <c r="K9" s="11">
        <v>8</v>
      </c>
      <c r="L9" s="11">
        <f t="shared" si="0"/>
        <v>19</v>
      </c>
      <c r="M9" s="86">
        <v>7</v>
      </c>
      <c r="N9" s="86">
        <v>9</v>
      </c>
    </row>
    <row r="10" spans="1:14" ht="15.75">
      <c r="A10" s="12"/>
      <c r="B10" s="26" t="s">
        <v>158</v>
      </c>
      <c r="C10" s="26" t="s">
        <v>159</v>
      </c>
      <c r="D10" s="26" t="s">
        <v>168</v>
      </c>
      <c r="E10" s="19"/>
      <c r="F10" s="11">
        <v>12.59</v>
      </c>
      <c r="G10" s="11">
        <v>9</v>
      </c>
      <c r="H10" s="11">
        <v>12</v>
      </c>
      <c r="I10" s="11">
        <v>9</v>
      </c>
      <c r="J10" s="11">
        <v>127</v>
      </c>
      <c r="K10" s="11">
        <v>6</v>
      </c>
      <c r="L10" s="11">
        <f t="shared" si="0"/>
        <v>24</v>
      </c>
      <c r="M10" s="86">
        <v>8</v>
      </c>
      <c r="N10" s="86">
        <v>8</v>
      </c>
    </row>
    <row r="11" spans="1:14" ht="15.75">
      <c r="A11" s="12"/>
      <c r="B11" s="26" t="s">
        <v>155</v>
      </c>
      <c r="C11" s="26" t="s">
        <v>156</v>
      </c>
      <c r="D11" s="26" t="s">
        <v>168</v>
      </c>
      <c r="E11" s="12"/>
      <c r="F11" s="11">
        <v>12.42</v>
      </c>
      <c r="G11" s="11">
        <v>8</v>
      </c>
      <c r="H11" s="11">
        <v>9</v>
      </c>
      <c r="I11" s="11">
        <v>10</v>
      </c>
      <c r="J11" s="11">
        <v>118</v>
      </c>
      <c r="K11" s="11">
        <v>9</v>
      </c>
      <c r="L11" s="11">
        <f t="shared" si="0"/>
        <v>27</v>
      </c>
      <c r="M11" s="86">
        <v>9</v>
      </c>
      <c r="N11" s="86">
        <v>7</v>
      </c>
    </row>
    <row r="12" spans="1:14" ht="15.75">
      <c r="A12" s="12"/>
      <c r="B12" s="26" t="s">
        <v>164</v>
      </c>
      <c r="C12" s="26" t="s">
        <v>165</v>
      </c>
      <c r="D12" s="26" t="s">
        <v>168</v>
      </c>
      <c r="E12" s="12"/>
      <c r="F12" s="11">
        <v>12.68</v>
      </c>
      <c r="G12" s="11">
        <v>10</v>
      </c>
      <c r="H12" s="11">
        <v>13.5</v>
      </c>
      <c r="I12" s="11">
        <v>8</v>
      </c>
      <c r="J12" s="11">
        <v>115</v>
      </c>
      <c r="K12" s="11">
        <v>10</v>
      </c>
      <c r="L12" s="11">
        <f t="shared" si="0"/>
        <v>28</v>
      </c>
      <c r="M12" s="86">
        <v>10</v>
      </c>
      <c r="N12" s="86">
        <v>6</v>
      </c>
    </row>
    <row r="13" spans="1:5" ht="15.75">
      <c r="A13" s="106"/>
      <c r="B13" s="27"/>
      <c r="C13" s="27"/>
      <c r="D13" s="27"/>
      <c r="E13" s="21"/>
    </row>
    <row r="14" spans="1:5" ht="15.75">
      <c r="A14" s="106"/>
      <c r="B14" s="27"/>
      <c r="C14" s="27"/>
      <c r="D14" s="27"/>
      <c r="E14" s="23"/>
    </row>
    <row r="15" spans="2:5" ht="15.75">
      <c r="B15" s="27"/>
      <c r="C15" s="27"/>
      <c r="D15" s="27"/>
      <c r="E15" s="21"/>
    </row>
    <row r="16" spans="2:5" ht="12.75">
      <c r="B16" s="28"/>
      <c r="C16" s="28"/>
      <c r="D16" s="28"/>
      <c r="E16" s="28"/>
    </row>
    <row r="18" ht="15.75">
      <c r="F18" s="7"/>
    </row>
    <row r="19" ht="15.75">
      <c r="F19" s="7"/>
    </row>
    <row r="20" ht="15.75">
      <c r="F20" s="7"/>
    </row>
    <row r="22" ht="15.75">
      <c r="F22" s="7"/>
    </row>
    <row r="23" ht="15.75">
      <c r="F23" s="7"/>
    </row>
    <row r="24" ht="15.75">
      <c r="F24" s="7"/>
    </row>
    <row r="25" ht="15.75">
      <c r="F25" s="7"/>
    </row>
    <row r="26" ht="15.75">
      <c r="F26" s="7"/>
    </row>
    <row r="27" ht="15.75">
      <c r="F27" s="7"/>
    </row>
    <row r="28" ht="15.75">
      <c r="F28" s="7"/>
    </row>
    <row r="30" spans="1:6" ht="12.75">
      <c r="A30" s="28"/>
      <c r="B30" s="28"/>
      <c r="C30" s="28"/>
      <c r="D30" s="28"/>
      <c r="E30" s="28"/>
      <c r="F30" s="28"/>
    </row>
    <row r="31" spans="1:6" ht="15.75">
      <c r="A31" s="28"/>
      <c r="B31" s="28"/>
      <c r="C31" s="28"/>
      <c r="D31" s="28"/>
      <c r="E31" s="28"/>
      <c r="F31" s="21"/>
    </row>
    <row r="32" spans="1:6" ht="15.75">
      <c r="A32" s="21"/>
      <c r="B32" s="27"/>
      <c r="C32" s="27"/>
      <c r="D32" s="27"/>
      <c r="E32" s="23"/>
      <c r="F32" s="21"/>
    </row>
    <row r="33" spans="1:6" ht="15.75">
      <c r="A33" s="21"/>
      <c r="B33" s="27"/>
      <c r="C33" s="27"/>
      <c r="D33" s="27"/>
      <c r="E33" s="23"/>
      <c r="F33" s="21"/>
    </row>
    <row r="34" spans="1:6" ht="15.75">
      <c r="A34" s="21"/>
      <c r="B34" s="27"/>
      <c r="C34" s="27"/>
      <c r="D34" s="27"/>
      <c r="E34" s="23"/>
      <c r="F34" s="21"/>
    </row>
    <row r="35" spans="1:6" ht="15.75">
      <c r="A35" s="21"/>
      <c r="B35" s="27"/>
      <c r="C35" s="27"/>
      <c r="D35" s="27"/>
      <c r="E35" s="23"/>
      <c r="F35" s="21"/>
    </row>
    <row r="36" spans="1:6" ht="15.75">
      <c r="A36" s="21"/>
      <c r="B36" s="27"/>
      <c r="C36" s="27"/>
      <c r="D36" s="27"/>
      <c r="E36" s="23"/>
      <c r="F36" s="21"/>
    </row>
    <row r="37" spans="1:6" ht="15.75">
      <c r="A37" s="21"/>
      <c r="B37" s="27"/>
      <c r="C37" s="27"/>
      <c r="D37" s="27"/>
      <c r="E37" s="23"/>
      <c r="F37" s="21"/>
    </row>
    <row r="38" spans="1:6" ht="15.75">
      <c r="A38" s="21"/>
      <c r="B38" s="27"/>
      <c r="C38" s="27"/>
      <c r="D38" s="27"/>
      <c r="E38" s="23"/>
      <c r="F38" s="21"/>
    </row>
    <row r="39" spans="1:6" ht="15.75">
      <c r="A39" s="21"/>
      <c r="B39" s="27"/>
      <c r="C39" s="27"/>
      <c r="D39" s="27"/>
      <c r="E39" s="23"/>
      <c r="F39" s="21"/>
    </row>
    <row r="40" spans="1:6" ht="15.75">
      <c r="A40" s="21"/>
      <c r="B40" s="27"/>
      <c r="C40" s="27"/>
      <c r="D40" s="27"/>
      <c r="E40" s="23"/>
      <c r="F40" s="21"/>
    </row>
    <row r="41" spans="1:6" ht="12.75">
      <c r="A41" s="28"/>
      <c r="B41" s="28"/>
      <c r="C41" s="28"/>
      <c r="D41" s="28"/>
      <c r="E41" s="28"/>
      <c r="F41" s="28"/>
    </row>
    <row r="42" spans="1:6" ht="12.75">
      <c r="A42" s="28"/>
      <c r="B42" s="28"/>
      <c r="C42" s="28"/>
      <c r="D42" s="28"/>
      <c r="E42" s="28"/>
      <c r="F42" s="28"/>
    </row>
    <row r="43" spans="1:6" ht="12.75">
      <c r="A43" s="28"/>
      <c r="B43" s="28"/>
      <c r="C43" s="28"/>
      <c r="D43" s="28"/>
      <c r="E43" s="28"/>
      <c r="F43" s="2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0.42578125" style="0" customWidth="1"/>
    <col min="2" max="2" width="14.421875" style="0" customWidth="1"/>
    <col min="3" max="3" width="10.28125" style="0" customWidth="1"/>
    <col min="4" max="4" width="26.57421875" style="0" customWidth="1"/>
  </cols>
  <sheetData>
    <row r="1" spans="2:3" ht="15.75">
      <c r="B1" s="7" t="s">
        <v>147</v>
      </c>
      <c r="C1" s="7"/>
    </row>
    <row r="2" spans="1:13" ht="15.75">
      <c r="A2" s="1"/>
      <c r="B2" s="111" t="s">
        <v>0</v>
      </c>
      <c r="C2" s="111" t="s">
        <v>1</v>
      </c>
      <c r="D2" s="111" t="s">
        <v>2</v>
      </c>
      <c r="E2" s="73" t="s">
        <v>492</v>
      </c>
      <c r="F2" s="73" t="s">
        <v>493</v>
      </c>
      <c r="G2" s="73" t="s">
        <v>494</v>
      </c>
      <c r="H2" s="73" t="s">
        <v>493</v>
      </c>
      <c r="I2" s="73" t="s">
        <v>495</v>
      </c>
      <c r="J2" s="73" t="s">
        <v>493</v>
      </c>
      <c r="K2" s="73" t="s">
        <v>496</v>
      </c>
      <c r="L2" s="74" t="s">
        <v>497</v>
      </c>
      <c r="M2" s="82" t="s">
        <v>550</v>
      </c>
    </row>
    <row r="3" spans="1:13" ht="15.75">
      <c r="A3" s="3"/>
      <c r="B3" s="4" t="s">
        <v>22</v>
      </c>
      <c r="C3" s="4" t="s">
        <v>7</v>
      </c>
      <c r="D3" s="4" t="s">
        <v>17</v>
      </c>
      <c r="E3" s="11">
        <v>9.3</v>
      </c>
      <c r="F3" s="11">
        <v>1</v>
      </c>
      <c r="G3" s="11">
        <v>23</v>
      </c>
      <c r="H3" s="11">
        <v>5</v>
      </c>
      <c r="I3" s="11">
        <v>180</v>
      </c>
      <c r="J3" s="11">
        <v>2</v>
      </c>
      <c r="K3" s="11">
        <f aca="true" t="shared" si="0" ref="K3:K21">F3+H3+J3</f>
        <v>8</v>
      </c>
      <c r="L3" s="13">
        <v>1</v>
      </c>
      <c r="M3" s="13">
        <v>20</v>
      </c>
    </row>
    <row r="4" spans="1:13" ht="15.75">
      <c r="A4" s="3"/>
      <c r="B4" s="4" t="s">
        <v>27</v>
      </c>
      <c r="C4" s="4" t="s">
        <v>4</v>
      </c>
      <c r="D4" s="4" t="s">
        <v>17</v>
      </c>
      <c r="E4" s="11">
        <v>9.73</v>
      </c>
      <c r="F4" s="11">
        <v>3</v>
      </c>
      <c r="G4" s="11">
        <v>24.5</v>
      </c>
      <c r="H4" s="11">
        <v>3</v>
      </c>
      <c r="I4" s="11">
        <v>170</v>
      </c>
      <c r="J4" s="11">
        <v>3</v>
      </c>
      <c r="K4" s="11">
        <f t="shared" si="0"/>
        <v>9</v>
      </c>
      <c r="L4" s="13">
        <v>2</v>
      </c>
      <c r="M4" s="13">
        <v>17</v>
      </c>
    </row>
    <row r="5" spans="1:13" ht="15.75">
      <c r="A5" s="3"/>
      <c r="B5" s="4" t="s">
        <v>37</v>
      </c>
      <c r="C5" s="4" t="s">
        <v>4</v>
      </c>
      <c r="D5" s="4" t="s">
        <v>40</v>
      </c>
      <c r="E5" s="11">
        <v>10.46</v>
      </c>
      <c r="F5" s="11">
        <v>4</v>
      </c>
      <c r="G5" s="11">
        <v>35</v>
      </c>
      <c r="H5" s="11">
        <v>1</v>
      </c>
      <c r="I5" s="11">
        <v>162</v>
      </c>
      <c r="J5" s="11">
        <v>5</v>
      </c>
      <c r="K5" s="11">
        <f t="shared" si="0"/>
        <v>10</v>
      </c>
      <c r="L5" s="13">
        <v>3</v>
      </c>
      <c r="M5" s="13">
        <v>15</v>
      </c>
    </row>
    <row r="6" spans="1:13" ht="15.75">
      <c r="A6" s="3"/>
      <c r="B6" s="4" t="s">
        <v>30</v>
      </c>
      <c r="C6" s="4" t="s">
        <v>4</v>
      </c>
      <c r="D6" s="4" t="s">
        <v>15</v>
      </c>
      <c r="E6" s="11">
        <v>9.5</v>
      </c>
      <c r="F6" s="11">
        <v>2</v>
      </c>
      <c r="G6" s="11">
        <v>21</v>
      </c>
      <c r="H6" s="11">
        <v>8</v>
      </c>
      <c r="I6" s="11">
        <v>170</v>
      </c>
      <c r="J6" s="11">
        <v>3</v>
      </c>
      <c r="K6" s="11">
        <f t="shared" si="0"/>
        <v>13</v>
      </c>
      <c r="L6" s="13">
        <v>4</v>
      </c>
      <c r="M6" s="13">
        <v>13</v>
      </c>
    </row>
    <row r="7" spans="1:13" ht="15.75">
      <c r="A7" s="3"/>
      <c r="B7" s="4" t="s">
        <v>26</v>
      </c>
      <c r="C7" s="4" t="s">
        <v>39</v>
      </c>
      <c r="D7" s="5" t="s">
        <v>40</v>
      </c>
      <c r="E7" s="11">
        <v>10.56</v>
      </c>
      <c r="F7" s="11">
        <v>5</v>
      </c>
      <c r="G7" s="11">
        <v>18</v>
      </c>
      <c r="H7" s="11">
        <v>11</v>
      </c>
      <c r="I7" s="11">
        <v>185</v>
      </c>
      <c r="J7" s="11">
        <v>1</v>
      </c>
      <c r="K7" s="11">
        <f t="shared" si="0"/>
        <v>17</v>
      </c>
      <c r="L7" s="13">
        <v>5</v>
      </c>
      <c r="M7" s="13">
        <v>11</v>
      </c>
    </row>
    <row r="8" spans="1:13" ht="15.75">
      <c r="A8" s="3"/>
      <c r="B8" s="4" t="s">
        <v>36</v>
      </c>
      <c r="C8" s="4" t="s">
        <v>19</v>
      </c>
      <c r="D8" s="4" t="s">
        <v>40</v>
      </c>
      <c r="E8" s="11">
        <v>10.85</v>
      </c>
      <c r="F8" s="11">
        <v>8</v>
      </c>
      <c r="G8" s="11">
        <v>24.5</v>
      </c>
      <c r="H8" s="11">
        <v>3</v>
      </c>
      <c r="I8" s="11">
        <v>150</v>
      </c>
      <c r="J8" s="11">
        <v>7</v>
      </c>
      <c r="K8" s="11">
        <f t="shared" si="0"/>
        <v>18</v>
      </c>
      <c r="L8" s="13">
        <v>6</v>
      </c>
      <c r="M8" s="13">
        <v>10</v>
      </c>
    </row>
    <row r="9" spans="1:13" ht="15.75">
      <c r="A9" s="3"/>
      <c r="B9" s="4" t="s">
        <v>521</v>
      </c>
      <c r="C9" s="4" t="s">
        <v>11</v>
      </c>
      <c r="D9" s="4" t="s">
        <v>522</v>
      </c>
      <c r="E9" s="11">
        <v>10.67</v>
      </c>
      <c r="F9" s="11">
        <v>6</v>
      </c>
      <c r="G9" s="11">
        <v>27.5</v>
      </c>
      <c r="H9" s="11">
        <v>2</v>
      </c>
      <c r="I9" s="11">
        <v>141</v>
      </c>
      <c r="J9" s="11">
        <v>12</v>
      </c>
      <c r="K9" s="11">
        <f t="shared" si="0"/>
        <v>20</v>
      </c>
      <c r="L9" s="13">
        <v>7</v>
      </c>
      <c r="M9" s="13">
        <v>9</v>
      </c>
    </row>
    <row r="10" spans="1:13" ht="15.75">
      <c r="A10" s="6"/>
      <c r="B10" s="4" t="s">
        <v>12</v>
      </c>
      <c r="C10" s="4" t="s">
        <v>38</v>
      </c>
      <c r="D10" s="4" t="s">
        <v>42</v>
      </c>
      <c r="E10" s="11">
        <v>10.74</v>
      </c>
      <c r="F10" s="11">
        <v>7</v>
      </c>
      <c r="G10" s="11">
        <v>18.5</v>
      </c>
      <c r="H10" s="11">
        <v>10</v>
      </c>
      <c r="I10" s="11">
        <v>155</v>
      </c>
      <c r="J10" s="11">
        <v>6</v>
      </c>
      <c r="K10" s="11">
        <f t="shared" si="0"/>
        <v>23</v>
      </c>
      <c r="L10" s="13">
        <v>8</v>
      </c>
      <c r="M10" s="13">
        <v>8</v>
      </c>
    </row>
    <row r="11" spans="1:13" ht="15.75">
      <c r="A11" s="3"/>
      <c r="B11" s="4" t="s">
        <v>28</v>
      </c>
      <c r="C11" s="4" t="s">
        <v>3</v>
      </c>
      <c r="D11" s="4" t="s">
        <v>17</v>
      </c>
      <c r="E11" s="11">
        <v>10.91</v>
      </c>
      <c r="F11" s="11">
        <v>9</v>
      </c>
      <c r="G11" s="11">
        <v>17.5</v>
      </c>
      <c r="H11" s="11">
        <v>12</v>
      </c>
      <c r="I11" s="11">
        <v>145</v>
      </c>
      <c r="J11" s="11">
        <v>10</v>
      </c>
      <c r="K11" s="11">
        <f t="shared" si="0"/>
        <v>31</v>
      </c>
      <c r="L11" s="13">
        <v>9</v>
      </c>
      <c r="M11" s="13">
        <v>7</v>
      </c>
    </row>
    <row r="12" spans="1:13" ht="15.75">
      <c r="A12" s="6"/>
      <c r="B12" s="4" t="s">
        <v>21</v>
      </c>
      <c r="C12" s="4" t="s">
        <v>29</v>
      </c>
      <c r="D12" s="4" t="s">
        <v>40</v>
      </c>
      <c r="E12" s="11">
        <v>11.01</v>
      </c>
      <c r="F12" s="11">
        <v>10</v>
      </c>
      <c r="G12" s="11">
        <v>15</v>
      </c>
      <c r="H12" s="11">
        <v>17</v>
      </c>
      <c r="I12" s="11">
        <v>150</v>
      </c>
      <c r="J12" s="11">
        <v>7</v>
      </c>
      <c r="K12" s="11">
        <f t="shared" si="0"/>
        <v>34</v>
      </c>
      <c r="L12" s="13">
        <v>10</v>
      </c>
      <c r="M12" s="13">
        <v>6</v>
      </c>
    </row>
    <row r="13" spans="1:13" ht="15.75">
      <c r="A13" s="3"/>
      <c r="B13" s="4" t="s">
        <v>44</v>
      </c>
      <c r="C13" s="4" t="s">
        <v>45</v>
      </c>
      <c r="D13" s="4" t="s">
        <v>41</v>
      </c>
      <c r="E13" s="11">
        <v>11.06</v>
      </c>
      <c r="F13" s="11">
        <v>11</v>
      </c>
      <c r="G13" s="11">
        <v>23</v>
      </c>
      <c r="H13" s="11">
        <v>5</v>
      </c>
      <c r="I13" s="11">
        <v>110</v>
      </c>
      <c r="J13" s="11">
        <v>18</v>
      </c>
      <c r="K13" s="11">
        <f t="shared" si="0"/>
        <v>34</v>
      </c>
      <c r="L13" s="13">
        <v>11</v>
      </c>
      <c r="M13" s="13">
        <v>5</v>
      </c>
    </row>
    <row r="14" spans="1:13" ht="15.75">
      <c r="A14" s="3"/>
      <c r="B14" s="4" t="s">
        <v>31</v>
      </c>
      <c r="C14" s="4" t="s">
        <v>14</v>
      </c>
      <c r="D14" s="4" t="s">
        <v>41</v>
      </c>
      <c r="E14" s="11">
        <v>11.12</v>
      </c>
      <c r="F14" s="11">
        <v>13</v>
      </c>
      <c r="G14" s="11">
        <v>17</v>
      </c>
      <c r="H14" s="11">
        <v>13</v>
      </c>
      <c r="I14" s="11">
        <v>148</v>
      </c>
      <c r="J14" s="11">
        <v>9</v>
      </c>
      <c r="K14" s="11">
        <f t="shared" si="0"/>
        <v>35</v>
      </c>
      <c r="L14" s="13">
        <v>12</v>
      </c>
      <c r="M14" s="13">
        <v>4</v>
      </c>
    </row>
    <row r="15" spans="1:13" ht="15.75">
      <c r="A15" s="3"/>
      <c r="B15" s="4" t="s">
        <v>23</v>
      </c>
      <c r="C15" s="4" t="s">
        <v>24</v>
      </c>
      <c r="D15" s="4" t="s">
        <v>41</v>
      </c>
      <c r="E15" s="11">
        <v>12.22</v>
      </c>
      <c r="F15" s="11">
        <v>16</v>
      </c>
      <c r="G15" s="11">
        <v>22</v>
      </c>
      <c r="H15" s="11">
        <v>7</v>
      </c>
      <c r="I15" s="11">
        <v>130</v>
      </c>
      <c r="J15" s="11">
        <v>14</v>
      </c>
      <c r="K15" s="11">
        <f t="shared" si="0"/>
        <v>37</v>
      </c>
      <c r="L15" s="13">
        <v>13</v>
      </c>
      <c r="M15" s="13">
        <v>3</v>
      </c>
    </row>
    <row r="16" spans="1:13" ht="15.75">
      <c r="A16" s="5"/>
      <c r="B16" s="4" t="s">
        <v>25</v>
      </c>
      <c r="C16" s="4" t="s">
        <v>6</v>
      </c>
      <c r="D16" s="4" t="s">
        <v>17</v>
      </c>
      <c r="E16" s="11">
        <v>11.1</v>
      </c>
      <c r="F16" s="11">
        <v>12</v>
      </c>
      <c r="G16" s="11">
        <v>15.5</v>
      </c>
      <c r="H16" s="11">
        <v>16</v>
      </c>
      <c r="I16" s="11">
        <v>145</v>
      </c>
      <c r="J16" s="11">
        <v>10</v>
      </c>
      <c r="K16" s="11">
        <f t="shared" si="0"/>
        <v>38</v>
      </c>
      <c r="L16" s="13">
        <v>14</v>
      </c>
      <c r="M16" s="13">
        <v>2</v>
      </c>
    </row>
    <row r="17" spans="1:13" ht="15.75">
      <c r="A17" s="3"/>
      <c r="B17" s="4" t="s">
        <v>34</v>
      </c>
      <c r="C17" s="4" t="s">
        <v>9</v>
      </c>
      <c r="D17" s="4" t="s">
        <v>40</v>
      </c>
      <c r="E17" s="11">
        <v>11.76</v>
      </c>
      <c r="F17" s="11">
        <v>14</v>
      </c>
      <c r="G17" s="11">
        <v>20.5</v>
      </c>
      <c r="H17" s="11">
        <v>9</v>
      </c>
      <c r="I17" s="11">
        <v>120</v>
      </c>
      <c r="J17" s="11">
        <v>16</v>
      </c>
      <c r="K17" s="11">
        <f t="shared" si="0"/>
        <v>39</v>
      </c>
      <c r="L17" s="13">
        <v>15</v>
      </c>
      <c r="M17" s="13">
        <v>1</v>
      </c>
    </row>
    <row r="18" spans="1:13" ht="15.75">
      <c r="A18" s="3"/>
      <c r="B18" s="4" t="s">
        <v>35</v>
      </c>
      <c r="C18" s="4" t="s">
        <v>5</v>
      </c>
      <c r="D18" s="4" t="s">
        <v>40</v>
      </c>
      <c r="E18" s="11">
        <v>12.16</v>
      </c>
      <c r="F18" s="11">
        <v>15</v>
      </c>
      <c r="G18" s="11">
        <v>16</v>
      </c>
      <c r="H18" s="11">
        <v>15</v>
      </c>
      <c r="I18" s="11">
        <v>130</v>
      </c>
      <c r="J18" s="11">
        <v>14</v>
      </c>
      <c r="K18" s="11">
        <f t="shared" si="0"/>
        <v>44</v>
      </c>
      <c r="L18" s="13">
        <v>16</v>
      </c>
      <c r="M18" s="13"/>
    </row>
    <row r="19" spans="1:13" ht="15.75">
      <c r="A19" s="3"/>
      <c r="B19" s="4" t="s">
        <v>43</v>
      </c>
      <c r="C19" s="4" t="s">
        <v>11</v>
      </c>
      <c r="D19" s="4" t="s">
        <v>40</v>
      </c>
      <c r="E19" s="11">
        <v>12.94</v>
      </c>
      <c r="F19" s="11">
        <v>17</v>
      </c>
      <c r="G19" s="11">
        <v>14.5</v>
      </c>
      <c r="H19" s="11">
        <v>18</v>
      </c>
      <c r="I19" s="11">
        <v>131</v>
      </c>
      <c r="J19" s="11">
        <v>13</v>
      </c>
      <c r="K19" s="11">
        <f t="shared" si="0"/>
        <v>48</v>
      </c>
      <c r="L19" s="13">
        <v>17</v>
      </c>
      <c r="M19" s="13"/>
    </row>
    <row r="20" spans="1:13" ht="15.75">
      <c r="A20" s="5"/>
      <c r="B20" s="4" t="s">
        <v>32</v>
      </c>
      <c r="C20" s="4" t="s">
        <v>33</v>
      </c>
      <c r="D20" s="4" t="s">
        <v>40</v>
      </c>
      <c r="E20" s="11">
        <v>13.02</v>
      </c>
      <c r="F20" s="11">
        <v>18</v>
      </c>
      <c r="G20" s="11">
        <v>17</v>
      </c>
      <c r="H20" s="11">
        <v>13</v>
      </c>
      <c r="I20" s="11">
        <v>115</v>
      </c>
      <c r="J20" s="11">
        <v>17</v>
      </c>
      <c r="K20" s="11">
        <f t="shared" si="0"/>
        <v>48</v>
      </c>
      <c r="L20" s="13">
        <v>18</v>
      </c>
      <c r="M20" s="13"/>
    </row>
    <row r="21" spans="1:13" ht="15.75">
      <c r="A21" s="6"/>
      <c r="B21" s="4" t="s">
        <v>18</v>
      </c>
      <c r="C21" s="4" t="s">
        <v>20</v>
      </c>
      <c r="D21" s="4" t="s">
        <v>40</v>
      </c>
      <c r="E21" s="11">
        <v>13.02</v>
      </c>
      <c r="F21" s="11">
        <v>18</v>
      </c>
      <c r="G21" s="11">
        <v>13.5</v>
      </c>
      <c r="H21" s="11">
        <v>19</v>
      </c>
      <c r="I21" s="11">
        <v>100</v>
      </c>
      <c r="J21" s="11">
        <v>19</v>
      </c>
      <c r="K21" s="11">
        <f t="shared" si="0"/>
        <v>56</v>
      </c>
      <c r="L21" s="13">
        <v>19</v>
      </c>
      <c r="M21" s="13"/>
    </row>
    <row r="22" spans="1:4" ht="15.75">
      <c r="A22" s="112"/>
      <c r="B22" s="77"/>
      <c r="C22" s="77"/>
      <c r="D22" s="77"/>
    </row>
    <row r="23" spans="1:4" ht="15.75">
      <c r="A23" s="113"/>
      <c r="B23" s="77"/>
      <c r="C23" s="77"/>
      <c r="D23" s="77"/>
    </row>
    <row r="24" spans="2:4" ht="15.75">
      <c r="B24" s="77"/>
      <c r="C24" s="77"/>
      <c r="D24" s="77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0.5625" style="0" customWidth="1"/>
    <col min="2" max="2" width="18.140625" style="0" customWidth="1"/>
    <col min="3" max="3" width="14.7109375" style="0" customWidth="1"/>
    <col min="5" max="5" width="8.57421875" style="0" customWidth="1"/>
  </cols>
  <sheetData>
    <row r="1" spans="2:3" ht="15.75">
      <c r="B1" s="17" t="s">
        <v>145</v>
      </c>
      <c r="C1" s="18"/>
    </row>
    <row r="2" spans="1:14" ht="15.75">
      <c r="A2" s="12"/>
      <c r="B2" s="81" t="s">
        <v>0</v>
      </c>
      <c r="C2" s="81" t="s">
        <v>1</v>
      </c>
      <c r="D2" s="81" t="s">
        <v>2</v>
      </c>
      <c r="E2" s="12"/>
      <c r="F2" s="83" t="s">
        <v>492</v>
      </c>
      <c r="G2" s="73" t="s">
        <v>493</v>
      </c>
      <c r="H2" s="73" t="s">
        <v>494</v>
      </c>
      <c r="I2" s="73" t="s">
        <v>493</v>
      </c>
      <c r="J2" s="73" t="s">
        <v>495</v>
      </c>
      <c r="K2" s="73" t="s">
        <v>493</v>
      </c>
      <c r="L2" s="73" t="s">
        <v>496</v>
      </c>
      <c r="M2" s="74" t="s">
        <v>497</v>
      </c>
      <c r="N2" s="82" t="s">
        <v>550</v>
      </c>
    </row>
    <row r="3" spans="1:14" ht="15.75">
      <c r="A3" s="20"/>
      <c r="B3" s="8" t="s">
        <v>113</v>
      </c>
      <c r="C3" s="8" t="s">
        <v>114</v>
      </c>
      <c r="D3" s="8" t="s">
        <v>60</v>
      </c>
      <c r="E3" s="19"/>
      <c r="F3" s="86">
        <v>12.97</v>
      </c>
      <c r="G3" s="11">
        <v>2</v>
      </c>
      <c r="H3" s="11">
        <v>5</v>
      </c>
      <c r="I3" s="11">
        <v>2</v>
      </c>
      <c r="J3" s="11">
        <v>84</v>
      </c>
      <c r="K3" s="11">
        <v>2</v>
      </c>
      <c r="L3" s="11">
        <f aca="true" t="shared" si="0" ref="L3:L21">G3+I3+K3</f>
        <v>6</v>
      </c>
      <c r="M3" s="13">
        <v>1</v>
      </c>
      <c r="N3" s="13">
        <v>20</v>
      </c>
    </row>
    <row r="4" spans="1:14" ht="15.75">
      <c r="A4" s="20"/>
      <c r="B4" s="8" t="s">
        <v>107</v>
      </c>
      <c r="C4" s="8" t="s">
        <v>108</v>
      </c>
      <c r="D4" s="8" t="s">
        <v>60</v>
      </c>
      <c r="E4" s="19"/>
      <c r="F4" s="86">
        <v>14.68</v>
      </c>
      <c r="G4" s="11">
        <v>6</v>
      </c>
      <c r="H4" s="11">
        <v>5</v>
      </c>
      <c r="I4" s="11">
        <v>2</v>
      </c>
      <c r="J4" s="11">
        <v>90</v>
      </c>
      <c r="K4" s="11">
        <v>1</v>
      </c>
      <c r="L4" s="11">
        <f t="shared" si="0"/>
        <v>9</v>
      </c>
      <c r="M4" s="13">
        <v>2</v>
      </c>
      <c r="N4" s="13">
        <v>17</v>
      </c>
    </row>
    <row r="5" spans="1:14" ht="15.75">
      <c r="A5" s="20"/>
      <c r="B5" s="9" t="s">
        <v>96</v>
      </c>
      <c r="C5" s="9" t="s">
        <v>70</v>
      </c>
      <c r="D5" s="9" t="s">
        <v>137</v>
      </c>
      <c r="E5" s="12"/>
      <c r="F5" s="86">
        <v>13.42</v>
      </c>
      <c r="G5" s="11">
        <v>3</v>
      </c>
      <c r="H5" s="11">
        <v>7</v>
      </c>
      <c r="I5" s="11">
        <v>1</v>
      </c>
      <c r="J5" s="11">
        <v>58</v>
      </c>
      <c r="K5" s="11">
        <v>10</v>
      </c>
      <c r="L5" s="11">
        <f t="shared" si="0"/>
        <v>14</v>
      </c>
      <c r="M5" s="13">
        <v>3</v>
      </c>
      <c r="N5" s="13">
        <v>15</v>
      </c>
    </row>
    <row r="6" spans="1:14" ht="15.75">
      <c r="A6" s="20"/>
      <c r="B6" s="8" t="s">
        <v>97</v>
      </c>
      <c r="C6" s="8" t="s">
        <v>98</v>
      </c>
      <c r="D6" s="8" t="s">
        <v>60</v>
      </c>
      <c r="E6" s="19"/>
      <c r="F6" s="86">
        <v>14.11</v>
      </c>
      <c r="G6" s="11">
        <v>4</v>
      </c>
      <c r="H6" s="11">
        <v>3</v>
      </c>
      <c r="I6" s="11">
        <v>8</v>
      </c>
      <c r="J6" s="11">
        <v>62</v>
      </c>
      <c r="K6" s="11">
        <v>6</v>
      </c>
      <c r="L6" s="11">
        <f t="shared" si="0"/>
        <v>18</v>
      </c>
      <c r="M6" s="13">
        <v>4</v>
      </c>
      <c r="N6" s="13">
        <v>13</v>
      </c>
    </row>
    <row r="7" spans="1:14" ht="15.75">
      <c r="A7" s="20"/>
      <c r="B7" s="8" t="s">
        <v>103</v>
      </c>
      <c r="C7" s="8" t="s">
        <v>104</v>
      </c>
      <c r="D7" s="8" t="s">
        <v>55</v>
      </c>
      <c r="E7" s="19"/>
      <c r="F7" s="86">
        <v>14.76</v>
      </c>
      <c r="G7" s="11">
        <v>7</v>
      </c>
      <c r="H7" s="11">
        <v>3.5</v>
      </c>
      <c r="I7" s="11">
        <v>7</v>
      </c>
      <c r="J7" s="11">
        <v>63</v>
      </c>
      <c r="K7" s="11">
        <v>5</v>
      </c>
      <c r="L7" s="11">
        <f t="shared" si="0"/>
        <v>19</v>
      </c>
      <c r="M7" s="13">
        <v>5</v>
      </c>
      <c r="N7" s="13">
        <v>11</v>
      </c>
    </row>
    <row r="8" spans="1:14" ht="15.75">
      <c r="A8" s="20"/>
      <c r="B8" s="9" t="s">
        <v>100</v>
      </c>
      <c r="C8" s="9" t="s">
        <v>101</v>
      </c>
      <c r="D8" s="9" t="s">
        <v>55</v>
      </c>
      <c r="E8" s="12"/>
      <c r="F8" s="86">
        <v>14.47</v>
      </c>
      <c r="G8" s="11">
        <v>5</v>
      </c>
      <c r="H8" s="11">
        <v>5</v>
      </c>
      <c r="I8" s="11">
        <v>2</v>
      </c>
      <c r="J8" s="11">
        <v>42</v>
      </c>
      <c r="K8" s="11">
        <v>13</v>
      </c>
      <c r="L8" s="11">
        <f t="shared" si="0"/>
        <v>20</v>
      </c>
      <c r="M8" s="13">
        <v>6</v>
      </c>
      <c r="N8" s="13">
        <v>10</v>
      </c>
    </row>
    <row r="9" spans="1:14" ht="15.75">
      <c r="A9" s="20"/>
      <c r="B9" s="9" t="s">
        <v>99</v>
      </c>
      <c r="C9" s="9" t="s">
        <v>62</v>
      </c>
      <c r="D9" s="9" t="s">
        <v>60</v>
      </c>
      <c r="E9" s="12"/>
      <c r="F9" s="86">
        <v>15.44</v>
      </c>
      <c r="G9" s="11">
        <v>10</v>
      </c>
      <c r="H9" s="11">
        <v>3</v>
      </c>
      <c r="I9" s="11">
        <v>8</v>
      </c>
      <c r="J9" s="11">
        <v>68</v>
      </c>
      <c r="K9" s="11">
        <v>4</v>
      </c>
      <c r="L9" s="11">
        <f t="shared" si="0"/>
        <v>22</v>
      </c>
      <c r="M9" s="13">
        <v>7</v>
      </c>
      <c r="N9" s="13">
        <v>9</v>
      </c>
    </row>
    <row r="10" spans="1:14" ht="15.75">
      <c r="A10" s="20"/>
      <c r="B10" s="8" t="s">
        <v>119</v>
      </c>
      <c r="C10" s="8" t="s">
        <v>57</v>
      </c>
      <c r="D10" s="9" t="s">
        <v>60</v>
      </c>
      <c r="E10" s="12"/>
      <c r="F10" s="86">
        <v>12.81</v>
      </c>
      <c r="G10" s="11">
        <v>1</v>
      </c>
      <c r="H10" s="11">
        <v>3</v>
      </c>
      <c r="I10" s="11">
        <v>8</v>
      </c>
      <c r="J10" s="11">
        <v>34</v>
      </c>
      <c r="K10" s="11">
        <v>14</v>
      </c>
      <c r="L10" s="11">
        <f t="shared" si="0"/>
        <v>23</v>
      </c>
      <c r="M10" s="13">
        <v>8</v>
      </c>
      <c r="N10" s="13">
        <v>8</v>
      </c>
    </row>
    <row r="11" spans="1:14" ht="15.75">
      <c r="A11" s="20"/>
      <c r="B11" s="8" t="s">
        <v>123</v>
      </c>
      <c r="C11" s="8" t="s">
        <v>91</v>
      </c>
      <c r="D11" s="8" t="s">
        <v>60</v>
      </c>
      <c r="E11" s="19"/>
      <c r="F11" s="86">
        <v>15.16</v>
      </c>
      <c r="G11" s="11">
        <v>9</v>
      </c>
      <c r="H11" s="11">
        <v>4</v>
      </c>
      <c r="I11" s="11">
        <v>5</v>
      </c>
      <c r="J11" s="11">
        <v>59</v>
      </c>
      <c r="K11" s="11">
        <v>9</v>
      </c>
      <c r="L11" s="11">
        <f t="shared" si="0"/>
        <v>23</v>
      </c>
      <c r="M11" s="13">
        <v>9</v>
      </c>
      <c r="N11" s="13">
        <v>7</v>
      </c>
    </row>
    <row r="12" spans="1:14" ht="15.75">
      <c r="A12" s="20"/>
      <c r="B12" s="8" t="s">
        <v>117</v>
      </c>
      <c r="C12" s="8" t="s">
        <v>118</v>
      </c>
      <c r="D12" s="8" t="s">
        <v>60</v>
      </c>
      <c r="E12" s="19"/>
      <c r="F12" s="86">
        <v>16.81</v>
      </c>
      <c r="G12" s="11">
        <v>13</v>
      </c>
      <c r="H12" s="11">
        <v>3</v>
      </c>
      <c r="I12" s="11">
        <v>8</v>
      </c>
      <c r="J12" s="11">
        <v>70</v>
      </c>
      <c r="K12" s="11">
        <v>3</v>
      </c>
      <c r="L12" s="11">
        <f t="shared" si="0"/>
        <v>24</v>
      </c>
      <c r="M12" s="13">
        <v>10</v>
      </c>
      <c r="N12" s="13">
        <v>6</v>
      </c>
    </row>
    <row r="13" spans="1:14" ht="15.75">
      <c r="A13" s="20"/>
      <c r="B13" s="8" t="s">
        <v>143</v>
      </c>
      <c r="C13" s="8" t="s">
        <v>144</v>
      </c>
      <c r="D13" s="8" t="s">
        <v>48</v>
      </c>
      <c r="E13" s="12"/>
      <c r="F13" s="86">
        <v>19.86</v>
      </c>
      <c r="G13" s="11">
        <v>16</v>
      </c>
      <c r="H13" s="11">
        <v>3</v>
      </c>
      <c r="I13" s="11">
        <v>8</v>
      </c>
      <c r="J13" s="11">
        <v>62</v>
      </c>
      <c r="K13" s="11">
        <v>6</v>
      </c>
      <c r="L13" s="11">
        <f t="shared" si="0"/>
        <v>30</v>
      </c>
      <c r="M13" s="13">
        <v>11</v>
      </c>
      <c r="N13" s="13">
        <v>5</v>
      </c>
    </row>
    <row r="14" spans="1:14" ht="15.75">
      <c r="A14" s="20"/>
      <c r="B14" s="8" t="s">
        <v>141</v>
      </c>
      <c r="C14" s="8" t="s">
        <v>50</v>
      </c>
      <c r="D14" s="9" t="s">
        <v>60</v>
      </c>
      <c r="E14" s="12"/>
      <c r="F14" s="86">
        <v>15.71</v>
      </c>
      <c r="G14" s="11">
        <v>12</v>
      </c>
      <c r="H14" s="11">
        <v>3</v>
      </c>
      <c r="I14" s="11">
        <v>8</v>
      </c>
      <c r="J14" s="11">
        <v>53</v>
      </c>
      <c r="K14" s="11">
        <v>12</v>
      </c>
      <c r="L14" s="11">
        <f t="shared" si="0"/>
        <v>32</v>
      </c>
      <c r="M14" s="13">
        <v>12</v>
      </c>
      <c r="N14" s="13">
        <v>4</v>
      </c>
    </row>
    <row r="15" spans="1:14" ht="15.75">
      <c r="A15" s="20"/>
      <c r="B15" s="8" t="s">
        <v>121</v>
      </c>
      <c r="C15" s="8" t="s">
        <v>50</v>
      </c>
      <c r="D15" s="8" t="s">
        <v>55</v>
      </c>
      <c r="E15" s="19"/>
      <c r="F15" s="86">
        <v>17.02</v>
      </c>
      <c r="G15" s="11">
        <v>14</v>
      </c>
      <c r="H15" s="11">
        <v>4</v>
      </c>
      <c r="I15" s="11">
        <v>5</v>
      </c>
      <c r="J15" s="11">
        <v>34</v>
      </c>
      <c r="K15" s="11">
        <v>14</v>
      </c>
      <c r="L15" s="11">
        <f t="shared" si="0"/>
        <v>33</v>
      </c>
      <c r="M15" s="13">
        <v>13</v>
      </c>
      <c r="N15" s="13">
        <v>3</v>
      </c>
    </row>
    <row r="16" spans="1:14" ht="15.75">
      <c r="A16" s="20"/>
      <c r="B16" s="8" t="s">
        <v>112</v>
      </c>
      <c r="C16" s="8" t="s">
        <v>47</v>
      </c>
      <c r="D16" s="8" t="s">
        <v>60</v>
      </c>
      <c r="E16" s="19"/>
      <c r="F16" s="86">
        <v>17.82</v>
      </c>
      <c r="G16" s="11">
        <v>15</v>
      </c>
      <c r="H16" s="11">
        <v>3</v>
      </c>
      <c r="I16" s="11">
        <v>8</v>
      </c>
      <c r="J16" s="11">
        <v>58</v>
      </c>
      <c r="K16" s="11">
        <v>10</v>
      </c>
      <c r="L16" s="11">
        <f t="shared" si="0"/>
        <v>33</v>
      </c>
      <c r="M16" s="13">
        <v>14</v>
      </c>
      <c r="N16" s="13">
        <v>2</v>
      </c>
    </row>
    <row r="17" spans="1:14" ht="15.75">
      <c r="A17" s="20"/>
      <c r="B17" s="12" t="s">
        <v>547</v>
      </c>
      <c r="C17" s="8" t="s">
        <v>62</v>
      </c>
      <c r="D17" s="8" t="s">
        <v>55</v>
      </c>
      <c r="E17" s="8"/>
      <c r="F17" s="85">
        <v>15.15</v>
      </c>
      <c r="G17" s="11">
        <v>8</v>
      </c>
      <c r="H17" s="11">
        <v>3</v>
      </c>
      <c r="I17" s="11">
        <v>8</v>
      </c>
      <c r="J17" s="11">
        <v>12</v>
      </c>
      <c r="K17" s="11">
        <v>18</v>
      </c>
      <c r="L17" s="11">
        <f t="shared" si="0"/>
        <v>34</v>
      </c>
      <c r="M17" s="13">
        <v>15</v>
      </c>
      <c r="N17" s="13">
        <v>1</v>
      </c>
    </row>
    <row r="18" spans="1:14" ht="15.75">
      <c r="A18" s="20"/>
      <c r="B18" s="8" t="s">
        <v>139</v>
      </c>
      <c r="C18" s="8" t="s">
        <v>140</v>
      </c>
      <c r="D18" s="8" t="s">
        <v>48</v>
      </c>
      <c r="E18" s="12"/>
      <c r="F18" s="86">
        <v>15.71</v>
      </c>
      <c r="G18" s="11">
        <v>11</v>
      </c>
      <c r="H18" s="11">
        <v>2.5</v>
      </c>
      <c r="I18" s="11">
        <v>16</v>
      </c>
      <c r="J18" s="11">
        <v>60</v>
      </c>
      <c r="K18" s="11">
        <v>8</v>
      </c>
      <c r="L18" s="11">
        <f t="shared" si="0"/>
        <v>35</v>
      </c>
      <c r="M18" s="13">
        <v>16</v>
      </c>
      <c r="N18" s="13"/>
    </row>
    <row r="19" spans="1:14" ht="15.75">
      <c r="A19" s="25"/>
      <c r="B19" s="12" t="s">
        <v>546</v>
      </c>
      <c r="C19" s="8" t="s">
        <v>87</v>
      </c>
      <c r="D19" s="8" t="s">
        <v>60</v>
      </c>
      <c r="E19" s="8"/>
      <c r="F19" s="85">
        <v>20.6</v>
      </c>
      <c r="G19" s="11">
        <v>17</v>
      </c>
      <c r="H19" s="11">
        <v>2.5</v>
      </c>
      <c r="I19" s="11">
        <v>16</v>
      </c>
      <c r="J19" s="11">
        <v>15</v>
      </c>
      <c r="K19" s="11">
        <v>17</v>
      </c>
      <c r="L19" s="11">
        <f t="shared" si="0"/>
        <v>50</v>
      </c>
      <c r="M19" s="13">
        <v>17</v>
      </c>
      <c r="N19" s="13"/>
    </row>
    <row r="20" spans="1:14" ht="15.75">
      <c r="A20" s="20"/>
      <c r="B20" s="8" t="s">
        <v>142</v>
      </c>
      <c r="C20" s="8" t="s">
        <v>118</v>
      </c>
      <c r="D20" s="8" t="s">
        <v>48</v>
      </c>
      <c r="E20" s="12"/>
      <c r="F20" s="86">
        <v>22.78</v>
      </c>
      <c r="G20" s="11">
        <v>18</v>
      </c>
      <c r="H20" s="11">
        <v>2.5</v>
      </c>
      <c r="I20" s="11">
        <v>18</v>
      </c>
      <c r="J20" s="11">
        <v>32</v>
      </c>
      <c r="K20" s="11">
        <v>16</v>
      </c>
      <c r="L20" s="11">
        <f t="shared" si="0"/>
        <v>52</v>
      </c>
      <c r="M20" s="13">
        <v>18</v>
      </c>
      <c r="N20" s="13"/>
    </row>
    <row r="21" spans="1:14" ht="15.75">
      <c r="A21" s="20"/>
      <c r="B21" s="12" t="s">
        <v>545</v>
      </c>
      <c r="C21" s="8" t="s">
        <v>217</v>
      </c>
      <c r="D21" s="8" t="s">
        <v>48</v>
      </c>
      <c r="E21" s="12"/>
      <c r="F21" s="85">
        <v>27.3</v>
      </c>
      <c r="G21" s="11">
        <v>19</v>
      </c>
      <c r="H21" s="11">
        <v>0</v>
      </c>
      <c r="I21" s="11">
        <v>19</v>
      </c>
      <c r="J21" s="11">
        <v>8</v>
      </c>
      <c r="K21" s="11">
        <v>19</v>
      </c>
      <c r="L21" s="11">
        <f t="shared" si="0"/>
        <v>57</v>
      </c>
      <c r="M21" s="13">
        <v>19</v>
      </c>
      <c r="N21" s="13"/>
    </row>
    <row r="22" spans="2:6" ht="15.75">
      <c r="B22" s="21"/>
      <c r="C22" s="21"/>
      <c r="D22" s="21"/>
      <c r="E22" s="21"/>
      <c r="F22" s="10"/>
    </row>
    <row r="23" spans="2:6" ht="15.75">
      <c r="B23" s="22"/>
      <c r="C23" s="22"/>
      <c r="D23" s="24"/>
      <c r="E23" s="21"/>
      <c r="F23" s="10"/>
    </row>
    <row r="24" spans="2:6" ht="15.75">
      <c r="B24" s="22"/>
      <c r="C24" s="22"/>
      <c r="D24" s="24"/>
      <c r="E24" s="21"/>
      <c r="F24" s="10"/>
    </row>
    <row r="25" spans="2:6" ht="15.75">
      <c r="B25" s="21"/>
      <c r="C25" s="24"/>
      <c r="D25" s="24"/>
      <c r="E25" s="24"/>
      <c r="F25" s="21"/>
    </row>
    <row r="26" spans="2:6" ht="15.75">
      <c r="B26" s="21"/>
      <c r="C26" s="22"/>
      <c r="D26" s="22"/>
      <c r="E26" s="24"/>
      <c r="F26" s="21"/>
    </row>
    <row r="27" ht="12.75">
      <c r="F27" s="10"/>
    </row>
    <row r="28" ht="12.75">
      <c r="F28" s="10"/>
    </row>
    <row r="29" ht="12.75">
      <c r="F29" s="10"/>
    </row>
    <row r="30" ht="12.75">
      <c r="F30" s="10"/>
    </row>
    <row r="31" ht="12.75">
      <c r="F31" s="10"/>
    </row>
    <row r="32" ht="12.75">
      <c r="F32" s="10"/>
    </row>
    <row r="33" ht="12.75">
      <c r="F33" s="10"/>
    </row>
    <row r="34" ht="12.75">
      <c r="F34" s="10"/>
    </row>
    <row r="35" ht="12.75">
      <c r="F35" s="10"/>
    </row>
    <row r="36" ht="12.75">
      <c r="F36" s="10"/>
    </row>
    <row r="37" ht="12.75">
      <c r="F37" s="10"/>
    </row>
    <row r="38" ht="12.75">
      <c r="F38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B1">
      <selection activeCell="M2" sqref="M2:N18"/>
    </sheetView>
  </sheetViews>
  <sheetFormatPr defaultColWidth="9.140625" defaultRowHeight="12.75"/>
  <cols>
    <col min="1" max="1" width="5.140625" style="0" hidden="1" customWidth="1"/>
    <col min="2" max="2" width="14.140625" style="0" customWidth="1"/>
    <col min="3" max="3" width="14.00390625" style="0" customWidth="1"/>
  </cols>
  <sheetData>
    <row r="1" spans="1:5" ht="15.75">
      <c r="A1" s="13"/>
      <c r="B1" s="17" t="s">
        <v>138</v>
      </c>
      <c r="C1" s="18"/>
      <c r="D1" s="18"/>
      <c r="E1" s="18"/>
    </row>
    <row r="2" spans="1:14" ht="15">
      <c r="A2" s="13"/>
      <c r="B2" s="81" t="s">
        <v>0</v>
      </c>
      <c r="C2" s="81" t="s">
        <v>1</v>
      </c>
      <c r="D2" s="81" t="s">
        <v>2</v>
      </c>
      <c r="E2" s="15"/>
      <c r="F2" s="73" t="s">
        <v>492</v>
      </c>
      <c r="G2" s="73" t="s">
        <v>493</v>
      </c>
      <c r="H2" s="73" t="s">
        <v>494</v>
      </c>
      <c r="I2" s="73" t="s">
        <v>493</v>
      </c>
      <c r="J2" s="73" t="s">
        <v>495</v>
      </c>
      <c r="K2" s="73" t="s">
        <v>493</v>
      </c>
      <c r="L2" s="73" t="s">
        <v>496</v>
      </c>
      <c r="M2" s="74" t="s">
        <v>497</v>
      </c>
      <c r="N2" s="82" t="s">
        <v>550</v>
      </c>
    </row>
    <row r="3" spans="1:14" ht="15.75">
      <c r="A3" s="14">
        <v>1</v>
      </c>
      <c r="B3" s="9" t="s">
        <v>95</v>
      </c>
      <c r="C3" s="9" t="s">
        <v>3</v>
      </c>
      <c r="D3" s="9" t="s">
        <v>48</v>
      </c>
      <c r="E3" s="13"/>
      <c r="F3" s="11">
        <v>13.96</v>
      </c>
      <c r="G3" s="11">
        <v>2</v>
      </c>
      <c r="H3" s="11">
        <v>5</v>
      </c>
      <c r="I3" s="11">
        <v>1</v>
      </c>
      <c r="J3" s="11">
        <v>61</v>
      </c>
      <c r="K3" s="11">
        <v>5</v>
      </c>
      <c r="L3" s="11">
        <f aca="true" t="shared" si="0" ref="L3:L18">G3+I3+K3</f>
        <v>8</v>
      </c>
      <c r="M3" s="13">
        <v>1</v>
      </c>
      <c r="N3" s="13">
        <v>20</v>
      </c>
    </row>
    <row r="4" spans="1:14" ht="15.75">
      <c r="A4" s="14">
        <v>2</v>
      </c>
      <c r="B4" s="8" t="s">
        <v>94</v>
      </c>
      <c r="C4" s="8" t="s">
        <v>3</v>
      </c>
      <c r="D4" s="8" t="s">
        <v>48</v>
      </c>
      <c r="E4" s="15"/>
      <c r="F4" s="11">
        <v>16.75</v>
      </c>
      <c r="G4" s="11">
        <v>9</v>
      </c>
      <c r="H4" s="11">
        <v>5</v>
      </c>
      <c r="I4" s="11">
        <v>1</v>
      </c>
      <c r="J4" s="11">
        <v>88</v>
      </c>
      <c r="K4" s="11">
        <v>1</v>
      </c>
      <c r="L4" s="11">
        <f t="shared" si="0"/>
        <v>11</v>
      </c>
      <c r="M4" s="13">
        <v>2</v>
      </c>
      <c r="N4" s="13">
        <v>17</v>
      </c>
    </row>
    <row r="5" spans="1:14" ht="15.75">
      <c r="A5" s="14">
        <v>3</v>
      </c>
      <c r="B5" s="8" t="s">
        <v>105</v>
      </c>
      <c r="C5" s="8" t="s">
        <v>106</v>
      </c>
      <c r="D5" s="8" t="s">
        <v>60</v>
      </c>
      <c r="E5" s="15"/>
      <c r="F5" s="11">
        <v>14.66</v>
      </c>
      <c r="G5" s="11">
        <v>4</v>
      </c>
      <c r="H5" s="11">
        <v>5</v>
      </c>
      <c r="I5" s="11">
        <v>1</v>
      </c>
      <c r="J5" s="11">
        <v>52</v>
      </c>
      <c r="K5" s="11">
        <v>7</v>
      </c>
      <c r="L5" s="11">
        <f t="shared" si="0"/>
        <v>12</v>
      </c>
      <c r="M5" s="13">
        <v>3</v>
      </c>
      <c r="N5" s="13">
        <v>15</v>
      </c>
    </row>
    <row r="6" spans="1:14" ht="15.75">
      <c r="A6" s="14">
        <v>4</v>
      </c>
      <c r="B6" s="8" t="s">
        <v>128</v>
      </c>
      <c r="C6" s="8" t="s">
        <v>110</v>
      </c>
      <c r="D6" s="8" t="s">
        <v>60</v>
      </c>
      <c r="E6" s="15"/>
      <c r="F6" s="11">
        <v>15.98</v>
      </c>
      <c r="G6" s="11">
        <v>8</v>
      </c>
      <c r="H6" s="11">
        <v>5</v>
      </c>
      <c r="I6" s="11">
        <v>1</v>
      </c>
      <c r="J6" s="11">
        <v>65</v>
      </c>
      <c r="K6" s="11">
        <v>4</v>
      </c>
      <c r="L6" s="11">
        <f t="shared" si="0"/>
        <v>13</v>
      </c>
      <c r="M6" s="13">
        <v>4</v>
      </c>
      <c r="N6" s="90">
        <v>13</v>
      </c>
    </row>
    <row r="7" spans="1:14" ht="15.75">
      <c r="A7" s="14">
        <v>5</v>
      </c>
      <c r="B7" s="69" t="s">
        <v>197</v>
      </c>
      <c r="C7" s="69" t="s">
        <v>247</v>
      </c>
      <c r="D7" s="8" t="s">
        <v>48</v>
      </c>
      <c r="E7" s="11"/>
      <c r="F7" s="11">
        <v>17.81</v>
      </c>
      <c r="G7" s="11">
        <v>11</v>
      </c>
      <c r="H7" s="11">
        <v>3</v>
      </c>
      <c r="I7" s="11">
        <v>8</v>
      </c>
      <c r="J7" s="11">
        <v>67</v>
      </c>
      <c r="K7" s="11">
        <v>2</v>
      </c>
      <c r="L7" s="11">
        <f t="shared" si="0"/>
        <v>21</v>
      </c>
      <c r="M7" s="13">
        <v>6</v>
      </c>
      <c r="N7" s="13">
        <v>11</v>
      </c>
    </row>
    <row r="8" spans="1:14" ht="15.75">
      <c r="A8" s="14">
        <v>6</v>
      </c>
      <c r="B8" s="8" t="s">
        <v>134</v>
      </c>
      <c r="C8" s="8" t="s">
        <v>6</v>
      </c>
      <c r="D8" s="8" t="s">
        <v>55</v>
      </c>
      <c r="E8" s="13"/>
      <c r="F8" s="11">
        <v>17.23</v>
      </c>
      <c r="G8" s="11">
        <v>10</v>
      </c>
      <c r="H8" s="11">
        <v>3</v>
      </c>
      <c r="I8" s="11">
        <v>8</v>
      </c>
      <c r="J8" s="11">
        <v>66</v>
      </c>
      <c r="K8" s="11">
        <v>3</v>
      </c>
      <c r="L8" s="11">
        <f t="shared" si="0"/>
        <v>21</v>
      </c>
      <c r="M8" s="13">
        <v>5</v>
      </c>
      <c r="N8" s="13">
        <v>10</v>
      </c>
    </row>
    <row r="9" spans="1:14" ht="15.75">
      <c r="A9" s="14">
        <v>7</v>
      </c>
      <c r="B9" s="9" t="s">
        <v>109</v>
      </c>
      <c r="C9" s="9" t="s">
        <v>79</v>
      </c>
      <c r="D9" s="9" t="s">
        <v>60</v>
      </c>
      <c r="E9" s="13"/>
      <c r="F9" s="11">
        <v>14.72</v>
      </c>
      <c r="G9" s="11">
        <v>5</v>
      </c>
      <c r="H9" s="11">
        <v>2.5</v>
      </c>
      <c r="I9" s="11">
        <v>13</v>
      </c>
      <c r="J9" s="11">
        <v>61</v>
      </c>
      <c r="K9" s="11">
        <v>5</v>
      </c>
      <c r="L9" s="11">
        <f t="shared" si="0"/>
        <v>23</v>
      </c>
      <c r="M9" s="13">
        <v>8</v>
      </c>
      <c r="N9" s="13">
        <v>9</v>
      </c>
    </row>
    <row r="10" spans="1:14" ht="15.75">
      <c r="A10" s="14">
        <v>8</v>
      </c>
      <c r="B10" s="8" t="s">
        <v>116</v>
      </c>
      <c r="C10" s="8" t="s">
        <v>115</v>
      </c>
      <c r="D10" s="8" t="s">
        <v>60</v>
      </c>
      <c r="E10" s="15"/>
      <c r="F10" s="11">
        <v>13.08</v>
      </c>
      <c r="G10" s="11">
        <v>1</v>
      </c>
      <c r="H10" s="11">
        <v>2.5</v>
      </c>
      <c r="I10" s="11">
        <v>13</v>
      </c>
      <c r="J10" s="11">
        <v>50</v>
      </c>
      <c r="K10" s="11">
        <v>9</v>
      </c>
      <c r="L10" s="11">
        <f t="shared" si="0"/>
        <v>23</v>
      </c>
      <c r="M10" s="13">
        <v>7</v>
      </c>
      <c r="N10" s="13">
        <v>8</v>
      </c>
    </row>
    <row r="11" spans="1:14" ht="15.75">
      <c r="A11" s="14">
        <v>9</v>
      </c>
      <c r="B11" s="8" t="s">
        <v>122</v>
      </c>
      <c r="C11" s="8" t="s">
        <v>14</v>
      </c>
      <c r="D11" s="8" t="s">
        <v>55</v>
      </c>
      <c r="E11" s="15"/>
      <c r="F11" s="11">
        <v>14</v>
      </c>
      <c r="G11" s="11">
        <v>3</v>
      </c>
      <c r="H11" s="11">
        <v>2.5</v>
      </c>
      <c r="I11" s="11">
        <v>13</v>
      </c>
      <c r="J11" s="11">
        <v>51</v>
      </c>
      <c r="K11" s="11">
        <v>8</v>
      </c>
      <c r="L11" s="11">
        <f t="shared" si="0"/>
        <v>24</v>
      </c>
      <c r="M11" s="13">
        <v>9</v>
      </c>
      <c r="N11" s="13">
        <v>7</v>
      </c>
    </row>
    <row r="12" spans="1:14" ht="15.75">
      <c r="A12" s="14">
        <v>10</v>
      </c>
      <c r="B12" s="8" t="s">
        <v>131</v>
      </c>
      <c r="C12" s="8" t="s">
        <v>132</v>
      </c>
      <c r="D12" s="8" t="s">
        <v>55</v>
      </c>
      <c r="E12" s="13"/>
      <c r="F12" s="11">
        <v>14.86</v>
      </c>
      <c r="G12" s="11">
        <v>7</v>
      </c>
      <c r="H12" s="11">
        <v>4</v>
      </c>
      <c r="I12" s="11">
        <v>6</v>
      </c>
      <c r="J12" s="11">
        <v>42</v>
      </c>
      <c r="K12" s="11">
        <v>11</v>
      </c>
      <c r="L12" s="11">
        <f t="shared" si="0"/>
        <v>24</v>
      </c>
      <c r="M12" s="13">
        <v>10</v>
      </c>
      <c r="N12" s="13">
        <v>6</v>
      </c>
    </row>
    <row r="13" spans="1:14" ht="15.75">
      <c r="A13" s="14">
        <v>11</v>
      </c>
      <c r="B13" s="8" t="s">
        <v>126</v>
      </c>
      <c r="C13" s="8" t="s">
        <v>127</v>
      </c>
      <c r="D13" s="8" t="s">
        <v>60</v>
      </c>
      <c r="E13" s="15"/>
      <c r="F13" s="11">
        <v>14.8</v>
      </c>
      <c r="G13" s="11">
        <v>6</v>
      </c>
      <c r="H13" s="11">
        <v>4</v>
      </c>
      <c r="I13" s="11">
        <v>6</v>
      </c>
      <c r="J13" s="11">
        <v>22</v>
      </c>
      <c r="K13" s="11">
        <v>15</v>
      </c>
      <c r="L13" s="11">
        <f t="shared" si="0"/>
        <v>27</v>
      </c>
      <c r="M13" s="13">
        <v>11</v>
      </c>
      <c r="N13" s="13">
        <v>5</v>
      </c>
    </row>
    <row r="14" spans="1:14" ht="15.75">
      <c r="A14" s="14">
        <v>13</v>
      </c>
      <c r="B14" s="69" t="s">
        <v>548</v>
      </c>
      <c r="C14" s="69" t="s">
        <v>111</v>
      </c>
      <c r="D14" s="8" t="s">
        <v>60</v>
      </c>
      <c r="E14" s="11"/>
      <c r="F14" s="11">
        <v>19.56</v>
      </c>
      <c r="G14" s="11">
        <v>14</v>
      </c>
      <c r="H14" s="11">
        <v>3</v>
      </c>
      <c r="I14" s="11">
        <v>8</v>
      </c>
      <c r="J14" s="11">
        <v>48</v>
      </c>
      <c r="K14" s="11">
        <v>10</v>
      </c>
      <c r="L14" s="11">
        <f t="shared" si="0"/>
        <v>32</v>
      </c>
      <c r="M14" s="13">
        <v>13</v>
      </c>
      <c r="N14" s="13">
        <v>4</v>
      </c>
    </row>
    <row r="15" spans="1:14" ht="15.75">
      <c r="A15" s="14">
        <v>14</v>
      </c>
      <c r="B15" s="8" t="s">
        <v>135</v>
      </c>
      <c r="C15" s="8" t="s">
        <v>136</v>
      </c>
      <c r="D15" s="8" t="s">
        <v>55</v>
      </c>
      <c r="E15" s="13"/>
      <c r="F15" s="11">
        <v>18.3</v>
      </c>
      <c r="G15" s="11">
        <v>13</v>
      </c>
      <c r="H15" s="11">
        <v>3</v>
      </c>
      <c r="I15" s="11">
        <v>8</v>
      </c>
      <c r="J15" s="11">
        <v>42</v>
      </c>
      <c r="K15" s="11">
        <v>11</v>
      </c>
      <c r="L15" s="11">
        <f t="shared" si="0"/>
        <v>32</v>
      </c>
      <c r="M15" s="13">
        <v>12</v>
      </c>
      <c r="N15" s="13">
        <v>3</v>
      </c>
    </row>
    <row r="16" spans="1:14" ht="15.75">
      <c r="A16" s="14">
        <v>15</v>
      </c>
      <c r="B16" s="69" t="s">
        <v>489</v>
      </c>
      <c r="C16" s="69" t="s">
        <v>367</v>
      </c>
      <c r="D16" s="8" t="s">
        <v>60</v>
      </c>
      <c r="E16" s="11"/>
      <c r="F16" s="11">
        <v>22.62</v>
      </c>
      <c r="G16" s="11">
        <v>16</v>
      </c>
      <c r="H16" s="11">
        <v>5</v>
      </c>
      <c r="I16" s="11">
        <v>1</v>
      </c>
      <c r="J16" s="11">
        <v>20</v>
      </c>
      <c r="K16" s="11">
        <v>16</v>
      </c>
      <c r="L16" s="11">
        <f t="shared" si="0"/>
        <v>33</v>
      </c>
      <c r="M16" s="13">
        <v>14</v>
      </c>
      <c r="N16" s="13">
        <v>2</v>
      </c>
    </row>
    <row r="17" spans="1:14" ht="15.75">
      <c r="A17" s="14">
        <v>16</v>
      </c>
      <c r="B17" s="69" t="s">
        <v>549</v>
      </c>
      <c r="C17" s="69" t="s">
        <v>191</v>
      </c>
      <c r="D17" s="8" t="s">
        <v>60</v>
      </c>
      <c r="E17" s="11"/>
      <c r="F17" s="11">
        <v>22.61</v>
      </c>
      <c r="G17" s="11">
        <v>15</v>
      </c>
      <c r="H17" s="11">
        <v>3</v>
      </c>
      <c r="I17" s="11">
        <v>8</v>
      </c>
      <c r="J17" s="11">
        <v>39</v>
      </c>
      <c r="K17" s="11">
        <v>13</v>
      </c>
      <c r="L17" s="11">
        <f t="shared" si="0"/>
        <v>36</v>
      </c>
      <c r="M17" s="13">
        <v>15</v>
      </c>
      <c r="N17" s="13">
        <v>1</v>
      </c>
    </row>
    <row r="18" spans="1:14" ht="15.75">
      <c r="A18" s="14">
        <v>17</v>
      </c>
      <c r="B18" s="8" t="s">
        <v>133</v>
      </c>
      <c r="C18" s="8" t="s">
        <v>89</v>
      </c>
      <c r="D18" s="8" t="s">
        <v>55</v>
      </c>
      <c r="E18" s="13"/>
      <c r="F18" s="11">
        <v>17.95</v>
      </c>
      <c r="G18" s="11">
        <v>12</v>
      </c>
      <c r="H18" s="11">
        <v>2</v>
      </c>
      <c r="I18" s="11">
        <v>16</v>
      </c>
      <c r="J18" s="11">
        <v>23</v>
      </c>
      <c r="K18" s="11">
        <v>14</v>
      </c>
      <c r="L18" s="11">
        <f t="shared" si="0"/>
        <v>42</v>
      </c>
      <c r="M18" s="13">
        <v>16</v>
      </c>
      <c r="N18" s="13"/>
    </row>
    <row r="19" spans="1:6" ht="15.75">
      <c r="A19" s="88">
        <v>18</v>
      </c>
      <c r="B19" s="22"/>
      <c r="C19" s="22"/>
      <c r="D19" s="22"/>
      <c r="E19" s="87"/>
      <c r="F19" s="28"/>
    </row>
    <row r="20" spans="1:6" ht="15.75">
      <c r="A20" s="88">
        <v>19</v>
      </c>
      <c r="B20" s="22"/>
      <c r="C20" s="22"/>
      <c r="D20" s="22"/>
      <c r="E20" s="87"/>
      <c r="F20" s="28"/>
    </row>
    <row r="21" spans="2:6" ht="15.75">
      <c r="B21" s="22"/>
      <c r="C21" s="22"/>
      <c r="D21" s="22"/>
      <c r="E21" s="87"/>
      <c r="F21" s="28"/>
    </row>
    <row r="22" spans="2:6" ht="15.75">
      <c r="B22" s="22"/>
      <c r="C22" s="22"/>
      <c r="D22" s="22"/>
      <c r="E22" s="84"/>
      <c r="F22" s="28"/>
    </row>
    <row r="23" spans="2:6" ht="15.75">
      <c r="B23" s="22"/>
      <c r="C23" s="22"/>
      <c r="D23" s="22"/>
      <c r="E23" s="84"/>
      <c r="F23" s="28"/>
    </row>
    <row r="24" spans="2:6" ht="15.75">
      <c r="B24" s="22"/>
      <c r="C24" s="22"/>
      <c r="D24" s="22"/>
      <c r="E24" s="84"/>
      <c r="F24" s="28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B19">
      <selection activeCell="M2" sqref="M2:N37"/>
    </sheetView>
  </sheetViews>
  <sheetFormatPr defaultColWidth="9.140625" defaultRowHeight="12.75"/>
  <cols>
    <col min="1" max="1" width="6.00390625" style="0" hidden="1" customWidth="1"/>
    <col min="2" max="2" width="19.140625" style="0" customWidth="1"/>
    <col min="3" max="3" width="14.421875" style="0" customWidth="1"/>
  </cols>
  <sheetData>
    <row r="1" spans="1:5" ht="15.75">
      <c r="A1" s="16"/>
      <c r="B1" s="16" t="s">
        <v>474</v>
      </c>
      <c r="C1" s="16"/>
      <c r="D1" s="16"/>
      <c r="E1" s="16"/>
    </row>
    <row r="2" spans="1:14" ht="15.75">
      <c r="A2" s="65"/>
      <c r="B2" s="81" t="s">
        <v>0</v>
      </c>
      <c r="C2" s="81" t="s">
        <v>1</v>
      </c>
      <c r="D2" s="81" t="s">
        <v>2</v>
      </c>
      <c r="E2" s="11"/>
      <c r="F2" s="73" t="s">
        <v>492</v>
      </c>
      <c r="G2" s="73" t="s">
        <v>493</v>
      </c>
      <c r="H2" s="73" t="s">
        <v>494</v>
      </c>
      <c r="I2" s="73" t="s">
        <v>493</v>
      </c>
      <c r="J2" s="73" t="s">
        <v>495</v>
      </c>
      <c r="K2" s="73" t="s">
        <v>493</v>
      </c>
      <c r="L2" s="73" t="s">
        <v>496</v>
      </c>
      <c r="M2" s="74" t="s">
        <v>497</v>
      </c>
      <c r="N2" s="82" t="s">
        <v>550</v>
      </c>
    </row>
    <row r="3" spans="1:14" ht="15.75">
      <c r="A3" s="20"/>
      <c r="B3" s="65" t="s">
        <v>348</v>
      </c>
      <c r="C3" s="65" t="s">
        <v>98</v>
      </c>
      <c r="D3" s="65" t="s">
        <v>124</v>
      </c>
      <c r="E3" s="12"/>
      <c r="F3" s="11">
        <v>12.47</v>
      </c>
      <c r="G3" s="11">
        <v>5</v>
      </c>
      <c r="H3" s="11">
        <v>5.5</v>
      </c>
      <c r="I3" s="11">
        <v>6</v>
      </c>
      <c r="J3" s="11">
        <v>92</v>
      </c>
      <c r="K3" s="11">
        <v>3</v>
      </c>
      <c r="L3" s="11">
        <f aca="true" t="shared" si="0" ref="L3:L37">G3+I3+K3</f>
        <v>14</v>
      </c>
      <c r="M3" s="13">
        <v>1</v>
      </c>
      <c r="N3" s="13">
        <v>20</v>
      </c>
    </row>
    <row r="4" spans="1:14" ht="15.75">
      <c r="A4" s="20"/>
      <c r="B4" s="65" t="s">
        <v>223</v>
      </c>
      <c r="C4" s="65" t="s">
        <v>475</v>
      </c>
      <c r="D4" s="65" t="s">
        <v>55</v>
      </c>
      <c r="E4" s="12"/>
      <c r="F4" s="11">
        <v>14.06</v>
      </c>
      <c r="G4" s="11">
        <v>15</v>
      </c>
      <c r="H4" s="11">
        <v>6</v>
      </c>
      <c r="I4" s="11">
        <v>4</v>
      </c>
      <c r="J4" s="11">
        <v>98</v>
      </c>
      <c r="K4" s="11">
        <v>1</v>
      </c>
      <c r="L4" s="11">
        <f t="shared" si="0"/>
        <v>20</v>
      </c>
      <c r="M4" s="13">
        <v>2</v>
      </c>
      <c r="N4" s="13">
        <v>17</v>
      </c>
    </row>
    <row r="5" spans="1:14" ht="15.75">
      <c r="A5" s="20"/>
      <c r="B5" s="65" t="s">
        <v>478</v>
      </c>
      <c r="C5" s="65" t="s">
        <v>479</v>
      </c>
      <c r="D5" s="65" t="s">
        <v>480</v>
      </c>
      <c r="E5" s="19"/>
      <c r="F5" s="11">
        <v>11.68</v>
      </c>
      <c r="G5" s="11">
        <v>2</v>
      </c>
      <c r="H5" s="11">
        <v>4.5</v>
      </c>
      <c r="I5" s="11">
        <v>17</v>
      </c>
      <c r="J5" s="11">
        <v>92</v>
      </c>
      <c r="K5" s="11">
        <v>3</v>
      </c>
      <c r="L5" s="11">
        <f t="shared" si="0"/>
        <v>22</v>
      </c>
      <c r="M5" s="13">
        <v>3</v>
      </c>
      <c r="N5" s="13">
        <v>15</v>
      </c>
    </row>
    <row r="6" spans="1:14" ht="15.75">
      <c r="A6" s="20"/>
      <c r="B6" s="65" t="s">
        <v>181</v>
      </c>
      <c r="C6" s="65" t="s">
        <v>91</v>
      </c>
      <c r="D6" s="65" t="s">
        <v>60</v>
      </c>
      <c r="E6" s="19"/>
      <c r="F6" s="11">
        <v>13.6</v>
      </c>
      <c r="G6" s="11">
        <v>10</v>
      </c>
      <c r="H6" s="11">
        <v>5</v>
      </c>
      <c r="I6" s="11">
        <v>10</v>
      </c>
      <c r="J6" s="11">
        <v>93</v>
      </c>
      <c r="K6" s="11">
        <v>2</v>
      </c>
      <c r="L6" s="11">
        <f t="shared" si="0"/>
        <v>22</v>
      </c>
      <c r="M6" s="13">
        <v>4</v>
      </c>
      <c r="N6" s="13">
        <v>13</v>
      </c>
    </row>
    <row r="7" spans="1:14" ht="15.75">
      <c r="A7" s="20"/>
      <c r="B7" s="65" t="s">
        <v>505</v>
      </c>
      <c r="C7" s="65" t="s">
        <v>506</v>
      </c>
      <c r="D7" s="65" t="s">
        <v>124</v>
      </c>
      <c r="E7" s="11"/>
      <c r="F7" s="11">
        <v>13.6</v>
      </c>
      <c r="G7" s="11">
        <v>10</v>
      </c>
      <c r="H7" s="11">
        <v>6.5</v>
      </c>
      <c r="I7" s="11">
        <v>1</v>
      </c>
      <c r="J7" s="11">
        <v>79</v>
      </c>
      <c r="K7" s="11">
        <v>13</v>
      </c>
      <c r="L7" s="11">
        <f t="shared" si="0"/>
        <v>24</v>
      </c>
      <c r="M7" s="13">
        <v>5</v>
      </c>
      <c r="N7" s="13">
        <v>11</v>
      </c>
    </row>
    <row r="8" spans="1:14" ht="15.75">
      <c r="A8" s="68"/>
      <c r="B8" s="65" t="s">
        <v>235</v>
      </c>
      <c r="C8" s="65" t="s">
        <v>101</v>
      </c>
      <c r="D8" s="65" t="s">
        <v>55</v>
      </c>
      <c r="E8" s="12"/>
      <c r="F8" s="11">
        <v>13.35</v>
      </c>
      <c r="G8" s="11">
        <v>8</v>
      </c>
      <c r="H8" s="11">
        <v>6.5</v>
      </c>
      <c r="I8" s="11">
        <v>1</v>
      </c>
      <c r="J8" s="11">
        <v>74</v>
      </c>
      <c r="K8" s="11">
        <v>18</v>
      </c>
      <c r="L8" s="11">
        <f t="shared" si="0"/>
        <v>27</v>
      </c>
      <c r="M8" s="13">
        <v>6</v>
      </c>
      <c r="N8" s="13">
        <v>10</v>
      </c>
    </row>
    <row r="9" spans="1:14" ht="15.75">
      <c r="A9" s="66"/>
      <c r="B9" s="65" t="s">
        <v>177</v>
      </c>
      <c r="C9" s="65" t="s">
        <v>54</v>
      </c>
      <c r="D9" s="65" t="s">
        <v>60</v>
      </c>
      <c r="E9" s="19"/>
      <c r="F9" s="11">
        <v>14.67</v>
      </c>
      <c r="G9" s="11">
        <v>21</v>
      </c>
      <c r="H9" s="11">
        <v>5.5</v>
      </c>
      <c r="I9" s="11">
        <v>6</v>
      </c>
      <c r="J9" s="11">
        <v>92</v>
      </c>
      <c r="K9" s="11">
        <v>3</v>
      </c>
      <c r="L9" s="11">
        <f t="shared" si="0"/>
        <v>30</v>
      </c>
      <c r="M9" s="13">
        <v>7</v>
      </c>
      <c r="N9" s="13">
        <v>9</v>
      </c>
    </row>
    <row r="10" spans="1:14" ht="15.75">
      <c r="A10" s="66"/>
      <c r="B10" s="65" t="s">
        <v>96</v>
      </c>
      <c r="C10" s="65" t="s">
        <v>144</v>
      </c>
      <c r="D10" s="65" t="s">
        <v>55</v>
      </c>
      <c r="E10" s="19"/>
      <c r="F10" s="11">
        <v>12.21</v>
      </c>
      <c r="G10" s="11">
        <v>3</v>
      </c>
      <c r="H10" s="11">
        <v>4.5</v>
      </c>
      <c r="I10" s="11">
        <v>17</v>
      </c>
      <c r="J10" s="11">
        <v>77</v>
      </c>
      <c r="K10" s="11">
        <v>16</v>
      </c>
      <c r="L10" s="11">
        <f t="shared" si="0"/>
        <v>36</v>
      </c>
      <c r="M10" s="13">
        <v>8</v>
      </c>
      <c r="N10" s="13">
        <v>8</v>
      </c>
    </row>
    <row r="11" spans="1:14" ht="15.75">
      <c r="A11" s="20"/>
      <c r="B11" s="65" t="s">
        <v>237</v>
      </c>
      <c r="C11" s="65" t="s">
        <v>57</v>
      </c>
      <c r="D11" s="65" t="s">
        <v>60</v>
      </c>
      <c r="E11" s="12"/>
      <c r="F11" s="11">
        <v>11.6</v>
      </c>
      <c r="G11" s="11">
        <v>1</v>
      </c>
      <c r="H11" s="11">
        <v>5</v>
      </c>
      <c r="I11" s="11">
        <v>10</v>
      </c>
      <c r="J11" s="11">
        <v>67</v>
      </c>
      <c r="K11" s="11">
        <v>26</v>
      </c>
      <c r="L11" s="11">
        <f t="shared" si="0"/>
        <v>37</v>
      </c>
      <c r="M11" s="91">
        <v>9</v>
      </c>
      <c r="N11" s="13">
        <v>7</v>
      </c>
    </row>
    <row r="12" spans="1:14" ht="15.75">
      <c r="A12" s="20"/>
      <c r="B12" s="65" t="s">
        <v>184</v>
      </c>
      <c r="C12" s="65" t="s">
        <v>182</v>
      </c>
      <c r="D12" s="65" t="s">
        <v>60</v>
      </c>
      <c r="E12" s="19"/>
      <c r="F12" s="11">
        <v>14.28</v>
      </c>
      <c r="G12" s="11">
        <v>19</v>
      </c>
      <c r="H12" s="11">
        <v>5</v>
      </c>
      <c r="I12" s="11">
        <v>10</v>
      </c>
      <c r="J12" s="11">
        <v>85</v>
      </c>
      <c r="K12" s="11">
        <v>9</v>
      </c>
      <c r="L12" s="11">
        <f t="shared" si="0"/>
        <v>38</v>
      </c>
      <c r="M12" s="13">
        <v>10</v>
      </c>
      <c r="N12" s="13">
        <v>6</v>
      </c>
    </row>
    <row r="13" spans="1:14" ht="15.75">
      <c r="A13" s="20"/>
      <c r="B13" s="65" t="s">
        <v>171</v>
      </c>
      <c r="C13" s="65" t="s">
        <v>62</v>
      </c>
      <c r="D13" s="65" t="s">
        <v>60</v>
      </c>
      <c r="E13" s="19"/>
      <c r="F13" s="11">
        <v>16.11</v>
      </c>
      <c r="G13" s="11">
        <v>24</v>
      </c>
      <c r="H13" s="11">
        <v>5.5</v>
      </c>
      <c r="I13" s="11">
        <v>6</v>
      </c>
      <c r="J13" s="11">
        <v>88</v>
      </c>
      <c r="K13" s="11">
        <v>8</v>
      </c>
      <c r="L13" s="11">
        <f t="shared" si="0"/>
        <v>38</v>
      </c>
      <c r="M13" s="13">
        <v>11</v>
      </c>
      <c r="N13" s="13">
        <v>5</v>
      </c>
    </row>
    <row r="14" spans="1:14" ht="15.75">
      <c r="A14" s="68"/>
      <c r="B14" s="65" t="s">
        <v>180</v>
      </c>
      <c r="C14" s="65" t="s">
        <v>118</v>
      </c>
      <c r="D14" s="65" t="s">
        <v>60</v>
      </c>
      <c r="E14" s="19"/>
      <c r="F14" s="11">
        <v>12.38</v>
      </c>
      <c r="G14" s="11">
        <v>4</v>
      </c>
      <c r="H14" s="11">
        <v>3</v>
      </c>
      <c r="I14" s="11">
        <v>28</v>
      </c>
      <c r="J14" s="11">
        <v>89</v>
      </c>
      <c r="K14" s="11">
        <v>7</v>
      </c>
      <c r="L14" s="11">
        <f t="shared" si="0"/>
        <v>39</v>
      </c>
      <c r="M14" s="13">
        <v>12</v>
      </c>
      <c r="N14" s="13">
        <v>4</v>
      </c>
    </row>
    <row r="15" spans="1:14" ht="15.75">
      <c r="A15" s="20"/>
      <c r="B15" s="65" t="s">
        <v>174</v>
      </c>
      <c r="C15" s="65" t="s">
        <v>50</v>
      </c>
      <c r="D15" s="65" t="s">
        <v>55</v>
      </c>
      <c r="E15" s="19"/>
      <c r="F15" s="11">
        <v>13.67</v>
      </c>
      <c r="G15" s="11">
        <v>12</v>
      </c>
      <c r="H15" s="11">
        <v>5</v>
      </c>
      <c r="I15" s="11">
        <v>10</v>
      </c>
      <c r="J15" s="11">
        <v>75</v>
      </c>
      <c r="K15" s="11">
        <v>17</v>
      </c>
      <c r="L15" s="11">
        <f t="shared" si="0"/>
        <v>39</v>
      </c>
      <c r="M15" s="13">
        <v>13</v>
      </c>
      <c r="N15" s="13">
        <v>3</v>
      </c>
    </row>
    <row r="16" spans="1:14" ht="15.75">
      <c r="A16" s="20"/>
      <c r="B16" s="65" t="s">
        <v>179</v>
      </c>
      <c r="C16" s="65" t="s">
        <v>62</v>
      </c>
      <c r="D16" s="65" t="s">
        <v>55</v>
      </c>
      <c r="E16" s="19"/>
      <c r="F16" s="11">
        <v>13.4</v>
      </c>
      <c r="G16" s="11">
        <v>9</v>
      </c>
      <c r="H16" s="11">
        <v>3</v>
      </c>
      <c r="I16" s="11">
        <v>28</v>
      </c>
      <c r="J16" s="11">
        <v>92</v>
      </c>
      <c r="K16" s="11">
        <v>3</v>
      </c>
      <c r="L16" s="11">
        <f t="shared" si="0"/>
        <v>40</v>
      </c>
      <c r="M16" s="13">
        <v>14</v>
      </c>
      <c r="N16" s="13">
        <v>2</v>
      </c>
    </row>
    <row r="17" spans="1:14" ht="15.75">
      <c r="A17" s="66"/>
      <c r="B17" s="65" t="s">
        <v>231</v>
      </c>
      <c r="C17" s="65" t="s">
        <v>62</v>
      </c>
      <c r="D17" s="65" t="s">
        <v>55</v>
      </c>
      <c r="E17" s="12"/>
      <c r="F17" s="11">
        <v>12.82</v>
      </c>
      <c r="G17" s="11">
        <v>6</v>
      </c>
      <c r="H17" s="11">
        <v>3</v>
      </c>
      <c r="I17" s="11">
        <v>28</v>
      </c>
      <c r="J17" s="11">
        <v>79</v>
      </c>
      <c r="K17" s="11">
        <v>13</v>
      </c>
      <c r="L17" s="11">
        <f t="shared" si="0"/>
        <v>47</v>
      </c>
      <c r="M17" s="13">
        <v>15</v>
      </c>
      <c r="N17" s="13">
        <v>1</v>
      </c>
    </row>
    <row r="18" spans="1:14" ht="15.75">
      <c r="A18" s="20"/>
      <c r="B18" s="65" t="s">
        <v>501</v>
      </c>
      <c r="C18" s="65" t="s">
        <v>502</v>
      </c>
      <c r="D18" s="65" t="s">
        <v>60</v>
      </c>
      <c r="E18" s="19"/>
      <c r="F18" s="11">
        <v>15.04</v>
      </c>
      <c r="G18" s="11">
        <v>22</v>
      </c>
      <c r="H18" s="11">
        <v>5</v>
      </c>
      <c r="I18" s="11">
        <v>10</v>
      </c>
      <c r="J18" s="11">
        <v>78</v>
      </c>
      <c r="K18" s="11">
        <v>15</v>
      </c>
      <c r="L18" s="11">
        <f t="shared" si="0"/>
        <v>47</v>
      </c>
      <c r="M18" s="13">
        <v>16</v>
      </c>
      <c r="N18" s="13"/>
    </row>
    <row r="19" spans="1:14" ht="15.75">
      <c r="A19" s="20"/>
      <c r="B19" s="65" t="s">
        <v>344</v>
      </c>
      <c r="C19" s="65" t="s">
        <v>57</v>
      </c>
      <c r="D19" s="65" t="s">
        <v>48</v>
      </c>
      <c r="E19" s="12"/>
      <c r="F19" s="11">
        <v>14.55</v>
      </c>
      <c r="G19" s="11">
        <v>20</v>
      </c>
      <c r="H19" s="11">
        <v>4</v>
      </c>
      <c r="I19" s="11">
        <v>19</v>
      </c>
      <c r="J19" s="11">
        <v>80</v>
      </c>
      <c r="K19" s="11">
        <v>11</v>
      </c>
      <c r="L19" s="11">
        <f t="shared" si="0"/>
        <v>50</v>
      </c>
      <c r="M19" s="13">
        <v>17</v>
      </c>
      <c r="N19" s="13"/>
    </row>
    <row r="20" spans="1:14" ht="15.75">
      <c r="A20" s="20"/>
      <c r="B20" s="65" t="s">
        <v>225</v>
      </c>
      <c r="C20" s="65" t="s">
        <v>221</v>
      </c>
      <c r="D20" s="65" t="s">
        <v>60</v>
      </c>
      <c r="E20" s="12"/>
      <c r="F20" s="11">
        <v>13.7</v>
      </c>
      <c r="G20" s="11">
        <v>13</v>
      </c>
      <c r="H20" s="11">
        <v>3.5</v>
      </c>
      <c r="I20" s="11">
        <v>15</v>
      </c>
      <c r="J20" s="11">
        <v>68</v>
      </c>
      <c r="K20" s="11">
        <v>24</v>
      </c>
      <c r="L20" s="11">
        <f t="shared" si="0"/>
        <v>52</v>
      </c>
      <c r="M20" s="13">
        <v>18</v>
      </c>
      <c r="N20" s="13"/>
    </row>
    <row r="21" spans="1:14" ht="15.75">
      <c r="A21" s="20"/>
      <c r="B21" s="65" t="s">
        <v>66</v>
      </c>
      <c r="C21" s="65" t="s">
        <v>104</v>
      </c>
      <c r="D21" s="65" t="s">
        <v>60</v>
      </c>
      <c r="E21" s="12"/>
      <c r="F21" s="11">
        <v>14.24</v>
      </c>
      <c r="G21" s="11">
        <v>17</v>
      </c>
      <c r="H21" s="11">
        <v>3.5</v>
      </c>
      <c r="I21" s="11">
        <v>25</v>
      </c>
      <c r="J21" s="11">
        <v>80</v>
      </c>
      <c r="K21" s="11">
        <v>11</v>
      </c>
      <c r="L21" s="11">
        <f t="shared" si="0"/>
        <v>53</v>
      </c>
      <c r="M21" s="13">
        <v>19</v>
      </c>
      <c r="N21" s="13"/>
    </row>
    <row r="22" spans="1:14" ht="15.75">
      <c r="A22" s="20"/>
      <c r="B22" s="65" t="s">
        <v>169</v>
      </c>
      <c r="C22" s="65" t="s">
        <v>170</v>
      </c>
      <c r="D22" s="65" t="s">
        <v>60</v>
      </c>
      <c r="E22" s="19"/>
      <c r="F22" s="11">
        <v>15.25</v>
      </c>
      <c r="G22" s="11">
        <v>23</v>
      </c>
      <c r="H22" s="11">
        <v>6.5</v>
      </c>
      <c r="I22" s="11">
        <v>1</v>
      </c>
      <c r="J22" s="11">
        <v>43</v>
      </c>
      <c r="K22" s="11">
        <v>31</v>
      </c>
      <c r="L22" s="11">
        <f t="shared" si="0"/>
        <v>55</v>
      </c>
      <c r="M22" s="13">
        <v>20</v>
      </c>
      <c r="N22" s="13"/>
    </row>
    <row r="23" spans="1:14" ht="15.75">
      <c r="A23" s="66"/>
      <c r="B23" s="65" t="s">
        <v>236</v>
      </c>
      <c r="C23" s="65" t="s">
        <v>91</v>
      </c>
      <c r="D23" s="65" t="s">
        <v>60</v>
      </c>
      <c r="E23" s="12"/>
      <c r="F23" s="11">
        <v>14.24</v>
      </c>
      <c r="G23" s="11">
        <v>17</v>
      </c>
      <c r="H23" s="11">
        <v>4</v>
      </c>
      <c r="I23" s="11">
        <v>19</v>
      </c>
      <c r="J23" s="11">
        <v>71</v>
      </c>
      <c r="K23" s="11">
        <v>20</v>
      </c>
      <c r="L23" s="11">
        <f t="shared" si="0"/>
        <v>56</v>
      </c>
      <c r="M23" s="13">
        <v>21</v>
      </c>
      <c r="N23" s="13"/>
    </row>
    <row r="24" spans="1:14" ht="15.75">
      <c r="A24" s="68"/>
      <c r="B24" s="65" t="s">
        <v>476</v>
      </c>
      <c r="C24" s="65" t="s">
        <v>209</v>
      </c>
      <c r="D24" s="65" t="s">
        <v>60</v>
      </c>
      <c r="E24" s="12"/>
      <c r="F24" s="11">
        <v>17.75</v>
      </c>
      <c r="G24" s="11">
        <v>31</v>
      </c>
      <c r="H24" s="11">
        <v>6</v>
      </c>
      <c r="I24" s="11">
        <v>4</v>
      </c>
      <c r="J24" s="11">
        <v>70</v>
      </c>
      <c r="K24" s="11">
        <v>22</v>
      </c>
      <c r="L24" s="11">
        <f t="shared" si="0"/>
        <v>57</v>
      </c>
      <c r="M24" s="13">
        <v>22</v>
      </c>
      <c r="N24" s="13"/>
    </row>
    <row r="25" spans="1:14" ht="15.75">
      <c r="A25" s="20"/>
      <c r="B25" s="65" t="s">
        <v>173</v>
      </c>
      <c r="C25" s="65" t="s">
        <v>87</v>
      </c>
      <c r="D25" s="65" t="s">
        <v>55</v>
      </c>
      <c r="E25" s="19"/>
      <c r="F25" s="11">
        <v>17.41</v>
      </c>
      <c r="G25" s="11">
        <v>29</v>
      </c>
      <c r="H25" s="11">
        <v>5</v>
      </c>
      <c r="I25" s="11">
        <v>10</v>
      </c>
      <c r="J25" s="11">
        <v>71</v>
      </c>
      <c r="K25" s="11">
        <v>20</v>
      </c>
      <c r="L25" s="11">
        <f t="shared" si="0"/>
        <v>59</v>
      </c>
      <c r="M25" s="13">
        <v>23</v>
      </c>
      <c r="N25" s="13"/>
    </row>
    <row r="26" spans="1:14" ht="15.75">
      <c r="A26" s="66"/>
      <c r="B26" s="65" t="s">
        <v>228</v>
      </c>
      <c r="C26" s="65" t="s">
        <v>475</v>
      </c>
      <c r="D26" s="65" t="s">
        <v>55</v>
      </c>
      <c r="E26" s="12"/>
      <c r="F26" s="11">
        <v>16.64</v>
      </c>
      <c r="G26" s="11">
        <v>25</v>
      </c>
      <c r="H26" s="11">
        <v>3.5</v>
      </c>
      <c r="I26" s="11">
        <v>25</v>
      </c>
      <c r="J26" s="11">
        <v>83</v>
      </c>
      <c r="K26" s="11">
        <v>10</v>
      </c>
      <c r="L26" s="11">
        <f t="shared" si="0"/>
        <v>60</v>
      </c>
      <c r="M26" s="13">
        <v>24</v>
      </c>
      <c r="N26" s="13"/>
    </row>
    <row r="27" spans="1:14" ht="15.75">
      <c r="A27" s="66"/>
      <c r="B27" s="65" t="s">
        <v>175</v>
      </c>
      <c r="C27" s="65" t="s">
        <v>176</v>
      </c>
      <c r="D27" s="65" t="s">
        <v>55</v>
      </c>
      <c r="E27" s="19"/>
      <c r="F27" s="11">
        <v>13.27</v>
      </c>
      <c r="G27" s="11">
        <v>7</v>
      </c>
      <c r="H27" s="11">
        <v>3</v>
      </c>
      <c r="I27" s="11">
        <v>28</v>
      </c>
      <c r="J27" s="11">
        <v>60</v>
      </c>
      <c r="K27" s="11">
        <v>27</v>
      </c>
      <c r="L27" s="11">
        <f t="shared" si="0"/>
        <v>62</v>
      </c>
      <c r="M27" s="13">
        <v>25</v>
      </c>
      <c r="N27" s="13"/>
    </row>
    <row r="28" spans="1:14" ht="15.75">
      <c r="A28" s="66"/>
      <c r="B28" s="65" t="s">
        <v>313</v>
      </c>
      <c r="C28" s="65" t="s">
        <v>98</v>
      </c>
      <c r="D28" s="65" t="s">
        <v>55</v>
      </c>
      <c r="E28" s="12"/>
      <c r="F28" s="11">
        <v>16.92</v>
      </c>
      <c r="G28" s="11">
        <v>26</v>
      </c>
      <c r="H28" s="11">
        <v>5</v>
      </c>
      <c r="I28" s="11">
        <v>10</v>
      </c>
      <c r="J28" s="11">
        <v>50</v>
      </c>
      <c r="K28" s="11">
        <v>29</v>
      </c>
      <c r="L28" s="11">
        <f t="shared" si="0"/>
        <v>65</v>
      </c>
      <c r="M28" s="13">
        <v>26</v>
      </c>
      <c r="N28" s="13"/>
    </row>
    <row r="29" spans="1:14" ht="15.75">
      <c r="A29" s="20"/>
      <c r="B29" s="65" t="s">
        <v>97</v>
      </c>
      <c r="C29" s="65" t="s">
        <v>172</v>
      </c>
      <c r="D29" s="65" t="s">
        <v>60</v>
      </c>
      <c r="E29" s="19"/>
      <c r="F29" s="11">
        <v>13.71</v>
      </c>
      <c r="G29" s="11">
        <v>14</v>
      </c>
      <c r="H29" s="11">
        <v>4</v>
      </c>
      <c r="I29" s="11">
        <v>19</v>
      </c>
      <c r="J29" s="11">
        <v>33</v>
      </c>
      <c r="K29" s="11">
        <v>33</v>
      </c>
      <c r="L29" s="11">
        <f t="shared" si="0"/>
        <v>66</v>
      </c>
      <c r="M29" s="13">
        <v>27</v>
      </c>
      <c r="N29" s="13"/>
    </row>
    <row r="30" spans="1:14" ht="15.75">
      <c r="A30" s="20"/>
      <c r="B30" s="65" t="s">
        <v>186</v>
      </c>
      <c r="C30" s="65" t="s">
        <v>183</v>
      </c>
      <c r="D30" s="65" t="s">
        <v>55</v>
      </c>
      <c r="E30" s="19"/>
      <c r="F30" s="11">
        <v>14.13</v>
      </c>
      <c r="G30" s="11">
        <v>16</v>
      </c>
      <c r="H30" s="11">
        <v>2.5</v>
      </c>
      <c r="I30" s="11">
        <v>34</v>
      </c>
      <c r="J30" s="11">
        <v>72</v>
      </c>
      <c r="K30" s="11">
        <v>19</v>
      </c>
      <c r="L30" s="11">
        <f t="shared" si="0"/>
        <v>69</v>
      </c>
      <c r="M30" s="13">
        <v>28</v>
      </c>
      <c r="N30" s="13"/>
    </row>
    <row r="31" spans="1:14" ht="15.75">
      <c r="A31" s="66"/>
      <c r="B31" s="65" t="s">
        <v>185</v>
      </c>
      <c r="C31" s="65" t="s">
        <v>118</v>
      </c>
      <c r="D31" s="65" t="s">
        <v>55</v>
      </c>
      <c r="E31" s="19"/>
      <c r="F31" s="11">
        <v>17.04</v>
      </c>
      <c r="G31" s="11">
        <v>27</v>
      </c>
      <c r="H31" s="11">
        <v>4</v>
      </c>
      <c r="I31" s="11">
        <v>19</v>
      </c>
      <c r="J31" s="11">
        <v>69</v>
      </c>
      <c r="K31" s="11">
        <v>23</v>
      </c>
      <c r="L31" s="11">
        <f t="shared" si="0"/>
        <v>69</v>
      </c>
      <c r="M31" s="13">
        <v>29</v>
      </c>
      <c r="N31" s="13"/>
    </row>
    <row r="32" spans="1:14" ht="15.75">
      <c r="A32" s="66"/>
      <c r="B32" s="65" t="s">
        <v>512</v>
      </c>
      <c r="C32" s="65" t="s">
        <v>212</v>
      </c>
      <c r="D32" s="11"/>
      <c r="E32" s="11"/>
      <c r="F32" s="11">
        <v>19.62</v>
      </c>
      <c r="G32" s="11">
        <v>33</v>
      </c>
      <c r="H32" s="11">
        <v>5.5</v>
      </c>
      <c r="I32" s="11">
        <v>6</v>
      </c>
      <c r="J32" s="11">
        <v>40</v>
      </c>
      <c r="K32" s="11">
        <v>32</v>
      </c>
      <c r="L32" s="11">
        <f t="shared" si="0"/>
        <v>71</v>
      </c>
      <c r="M32" s="13">
        <v>30</v>
      </c>
      <c r="N32" s="13"/>
    </row>
    <row r="33" spans="1:14" ht="15.75">
      <c r="A33" s="20"/>
      <c r="B33" s="65" t="s">
        <v>178</v>
      </c>
      <c r="C33" s="65" t="s">
        <v>50</v>
      </c>
      <c r="D33" s="65" t="s">
        <v>55</v>
      </c>
      <c r="E33" s="19"/>
      <c r="F33" s="11">
        <v>17.44</v>
      </c>
      <c r="G33" s="11">
        <v>30</v>
      </c>
      <c r="H33" s="11">
        <v>4</v>
      </c>
      <c r="I33" s="11">
        <v>19</v>
      </c>
      <c r="J33" s="11">
        <v>68</v>
      </c>
      <c r="K33" s="11">
        <v>24</v>
      </c>
      <c r="L33" s="11">
        <f t="shared" si="0"/>
        <v>73</v>
      </c>
      <c r="M33" s="13">
        <v>31</v>
      </c>
      <c r="N33" s="13"/>
    </row>
    <row r="34" spans="1:14" ht="15.75">
      <c r="A34" s="20"/>
      <c r="B34" s="65" t="s">
        <v>90</v>
      </c>
      <c r="C34" s="65" t="s">
        <v>182</v>
      </c>
      <c r="D34" s="65" t="s">
        <v>48</v>
      </c>
      <c r="E34" s="12"/>
      <c r="F34" s="11">
        <v>17.12</v>
      </c>
      <c r="G34" s="11">
        <v>28</v>
      </c>
      <c r="H34" s="11">
        <v>3</v>
      </c>
      <c r="I34" s="11">
        <v>28</v>
      </c>
      <c r="J34" s="11">
        <v>52</v>
      </c>
      <c r="K34" s="11">
        <v>28</v>
      </c>
      <c r="L34" s="11">
        <f t="shared" si="0"/>
        <v>84</v>
      </c>
      <c r="M34" s="13">
        <v>32</v>
      </c>
      <c r="N34" s="13"/>
    </row>
    <row r="35" spans="1:14" ht="15.75">
      <c r="A35" s="66"/>
      <c r="B35" s="65" t="s">
        <v>503</v>
      </c>
      <c r="C35" s="65" t="s">
        <v>118</v>
      </c>
      <c r="D35" s="65" t="s">
        <v>48</v>
      </c>
      <c r="E35" s="12"/>
      <c r="F35" s="11">
        <v>24.27</v>
      </c>
      <c r="G35" s="11">
        <v>35</v>
      </c>
      <c r="H35" s="11">
        <v>4</v>
      </c>
      <c r="I35" s="11">
        <v>19</v>
      </c>
      <c r="J35" s="11">
        <v>8</v>
      </c>
      <c r="K35" s="11">
        <v>35</v>
      </c>
      <c r="L35" s="11">
        <f t="shared" si="0"/>
        <v>89</v>
      </c>
      <c r="M35" s="13">
        <v>33</v>
      </c>
      <c r="N35" s="13"/>
    </row>
    <row r="36" spans="1:14" ht="15.75">
      <c r="A36" s="66"/>
      <c r="B36" s="65" t="s">
        <v>477</v>
      </c>
      <c r="C36" s="65" t="s">
        <v>118</v>
      </c>
      <c r="D36" s="65" t="s">
        <v>48</v>
      </c>
      <c r="E36" s="12"/>
      <c r="F36" s="11">
        <v>19.1</v>
      </c>
      <c r="G36" s="11">
        <v>32</v>
      </c>
      <c r="H36" s="11">
        <v>2.5</v>
      </c>
      <c r="I36" s="11">
        <v>34</v>
      </c>
      <c r="J36" s="11">
        <v>50</v>
      </c>
      <c r="K36" s="11">
        <v>29</v>
      </c>
      <c r="L36" s="11">
        <f t="shared" si="0"/>
        <v>95</v>
      </c>
      <c r="M36" s="13">
        <v>34</v>
      </c>
      <c r="N36" s="13"/>
    </row>
    <row r="37" spans="1:14" ht="15.75">
      <c r="A37" s="20"/>
      <c r="B37" s="65" t="s">
        <v>504</v>
      </c>
      <c r="C37" s="65" t="s">
        <v>57</v>
      </c>
      <c r="D37" s="65" t="s">
        <v>55</v>
      </c>
      <c r="E37" s="19"/>
      <c r="F37" s="11">
        <v>20</v>
      </c>
      <c r="G37" s="11">
        <v>34</v>
      </c>
      <c r="H37" s="11">
        <v>3</v>
      </c>
      <c r="I37" s="11">
        <v>28</v>
      </c>
      <c r="J37" s="11">
        <v>10</v>
      </c>
      <c r="K37" s="11">
        <v>34</v>
      </c>
      <c r="L37" s="11">
        <f t="shared" si="0"/>
        <v>96</v>
      </c>
      <c r="M37" s="13">
        <v>35</v>
      </c>
      <c r="N37" s="13"/>
    </row>
    <row r="38" spans="1:7" ht="15.75">
      <c r="A38" s="67"/>
      <c r="B38" s="75"/>
      <c r="C38" s="75"/>
      <c r="D38" s="75"/>
      <c r="E38" s="23"/>
      <c r="F38" s="28"/>
      <c r="G38" s="28"/>
    </row>
    <row r="39" spans="2:7" ht="15.75">
      <c r="B39" s="75"/>
      <c r="C39" s="75"/>
      <c r="D39" s="75"/>
      <c r="E39" s="21"/>
      <c r="F39" s="28"/>
      <c r="G39" s="28"/>
    </row>
    <row r="40" spans="2:7" ht="15.75">
      <c r="B40" s="75"/>
      <c r="C40" s="75"/>
      <c r="D40" s="75"/>
      <c r="E40" s="21"/>
      <c r="F40" s="28"/>
      <c r="G40" s="28"/>
    </row>
    <row r="41" spans="2:7" ht="15.75">
      <c r="B41" s="75"/>
      <c r="C41" s="75"/>
      <c r="D41" s="75"/>
      <c r="E41" s="21"/>
      <c r="F41" s="28"/>
      <c r="G41" s="28"/>
    </row>
    <row r="42" spans="2:7" ht="15.75">
      <c r="B42" s="75"/>
      <c r="C42" s="75"/>
      <c r="D42" s="75"/>
      <c r="E42" s="21"/>
      <c r="F42" s="28"/>
      <c r="G42" s="28"/>
    </row>
    <row r="43" spans="2:7" ht="15.75">
      <c r="B43" s="75"/>
      <c r="C43" s="75"/>
      <c r="D43" s="75"/>
      <c r="E43" s="21"/>
      <c r="F43" s="28"/>
      <c r="G43" s="28"/>
    </row>
    <row r="44" spans="2:7" ht="15.75">
      <c r="B44" s="75"/>
      <c r="C44" s="75"/>
      <c r="D44" s="75"/>
      <c r="E44" s="23"/>
      <c r="F44" s="28"/>
      <c r="G44" s="28"/>
    </row>
    <row r="45" spans="2:3" ht="15.75">
      <c r="B45" s="75"/>
      <c r="C45" s="28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4">
      <selection activeCell="O11" sqref="O11"/>
    </sheetView>
  </sheetViews>
  <sheetFormatPr defaultColWidth="9.140625" defaultRowHeight="12.75"/>
  <cols>
    <col min="1" max="1" width="0.5625" style="0" customWidth="1"/>
    <col min="2" max="2" width="14.57421875" style="0" customWidth="1"/>
    <col min="3" max="3" width="11.28125" style="0" customWidth="1"/>
    <col min="4" max="4" width="19.00390625" style="0" customWidth="1"/>
    <col min="18" max="18" width="5.140625" style="0" customWidth="1"/>
    <col min="19" max="19" width="14.8515625" style="0" customWidth="1"/>
    <col min="20" max="20" width="11.421875" style="0" customWidth="1"/>
    <col min="21" max="21" width="19.28125" style="0" customWidth="1"/>
  </cols>
  <sheetData>
    <row r="1" spans="1:22" ht="15.75">
      <c r="A1" s="7"/>
      <c r="B1" s="72" t="s">
        <v>490</v>
      </c>
      <c r="C1" s="72"/>
      <c r="D1" s="72"/>
      <c r="V1" s="7"/>
    </row>
    <row r="2" spans="1:22" ht="15.75">
      <c r="A2" s="92"/>
      <c r="B2" s="89" t="s">
        <v>0</v>
      </c>
      <c r="C2" s="89" t="s">
        <v>1</v>
      </c>
      <c r="D2" s="89" t="s">
        <v>2</v>
      </c>
      <c r="E2" s="73" t="s">
        <v>492</v>
      </c>
      <c r="F2" s="73" t="s">
        <v>493</v>
      </c>
      <c r="G2" s="73" t="s">
        <v>494</v>
      </c>
      <c r="H2" s="73" t="s">
        <v>493</v>
      </c>
      <c r="I2" s="73" t="s">
        <v>495</v>
      </c>
      <c r="J2" s="73" t="s">
        <v>493</v>
      </c>
      <c r="K2" s="73" t="s">
        <v>496</v>
      </c>
      <c r="L2" s="74" t="s">
        <v>497</v>
      </c>
      <c r="M2" s="82" t="s">
        <v>550</v>
      </c>
      <c r="V2" s="7"/>
    </row>
    <row r="3" spans="1:22" ht="15.75">
      <c r="A3" s="93"/>
      <c r="B3" s="69" t="s">
        <v>248</v>
      </c>
      <c r="C3" s="69" t="s">
        <v>249</v>
      </c>
      <c r="D3" s="69" t="s">
        <v>124</v>
      </c>
      <c r="E3" s="11">
        <v>10.31</v>
      </c>
      <c r="F3" s="11">
        <v>1</v>
      </c>
      <c r="G3" s="11">
        <v>10.5</v>
      </c>
      <c r="H3" s="11">
        <v>3</v>
      </c>
      <c r="I3" s="11">
        <v>116</v>
      </c>
      <c r="J3" s="11">
        <v>2</v>
      </c>
      <c r="K3" s="11">
        <f aca="true" t="shared" si="0" ref="K3:K48">F3+H3+J3</f>
        <v>6</v>
      </c>
      <c r="L3" s="13">
        <v>1</v>
      </c>
      <c r="M3" s="13">
        <v>20</v>
      </c>
      <c r="V3" s="7"/>
    </row>
    <row r="4" spans="1:22" ht="15.75">
      <c r="A4" s="93"/>
      <c r="B4" s="69" t="s">
        <v>271</v>
      </c>
      <c r="C4" s="69" t="s">
        <v>79</v>
      </c>
      <c r="D4" s="69" t="s">
        <v>60</v>
      </c>
      <c r="E4" s="11">
        <v>11.51</v>
      </c>
      <c r="F4" s="11">
        <v>5</v>
      </c>
      <c r="G4" s="11">
        <v>7</v>
      </c>
      <c r="H4" s="11">
        <v>18</v>
      </c>
      <c r="I4" s="11">
        <v>116</v>
      </c>
      <c r="J4" s="11">
        <v>2</v>
      </c>
      <c r="K4" s="11">
        <f t="shared" si="0"/>
        <v>25</v>
      </c>
      <c r="L4" s="13">
        <v>2</v>
      </c>
      <c r="M4" s="13">
        <v>17</v>
      </c>
      <c r="V4" s="7"/>
    </row>
    <row r="5" spans="1:22" ht="15.75">
      <c r="A5" s="93"/>
      <c r="B5" s="69" t="s">
        <v>199</v>
      </c>
      <c r="C5" s="69" t="s">
        <v>195</v>
      </c>
      <c r="D5" s="69" t="s">
        <v>55</v>
      </c>
      <c r="E5" s="11">
        <v>11.77</v>
      </c>
      <c r="F5" s="11">
        <v>7</v>
      </c>
      <c r="G5" s="11">
        <v>31</v>
      </c>
      <c r="H5" s="11">
        <v>1</v>
      </c>
      <c r="I5" s="11">
        <v>90</v>
      </c>
      <c r="J5" s="11">
        <v>17</v>
      </c>
      <c r="K5" s="11">
        <f t="shared" si="0"/>
        <v>25</v>
      </c>
      <c r="L5" s="13">
        <v>3</v>
      </c>
      <c r="M5" s="13">
        <v>15</v>
      </c>
      <c r="V5" s="7"/>
    </row>
    <row r="6" spans="1:22" ht="15.75">
      <c r="A6" s="93"/>
      <c r="B6" s="69" t="s">
        <v>543</v>
      </c>
      <c r="C6" s="69" t="s">
        <v>115</v>
      </c>
      <c r="D6" s="69" t="s">
        <v>55</v>
      </c>
      <c r="E6" s="11">
        <v>12.12</v>
      </c>
      <c r="F6" s="11">
        <v>10</v>
      </c>
      <c r="G6" s="11">
        <v>7.5</v>
      </c>
      <c r="H6" s="11">
        <v>11</v>
      </c>
      <c r="I6" s="11">
        <v>107</v>
      </c>
      <c r="J6" s="11">
        <v>6</v>
      </c>
      <c r="K6" s="11">
        <f t="shared" si="0"/>
        <v>27</v>
      </c>
      <c r="L6" s="13">
        <v>4</v>
      </c>
      <c r="M6" s="13">
        <v>13</v>
      </c>
      <c r="V6" s="7"/>
    </row>
    <row r="7" spans="1:22" ht="15.75">
      <c r="A7" s="93"/>
      <c r="B7" s="69" t="s">
        <v>243</v>
      </c>
      <c r="C7" s="69" t="s">
        <v>8</v>
      </c>
      <c r="D7" s="69" t="s">
        <v>48</v>
      </c>
      <c r="E7" s="11">
        <v>10.7</v>
      </c>
      <c r="F7" s="11">
        <v>2</v>
      </c>
      <c r="G7" s="11">
        <v>6.5</v>
      </c>
      <c r="H7" s="11">
        <v>22</v>
      </c>
      <c r="I7" s="11">
        <v>110</v>
      </c>
      <c r="J7" s="11">
        <v>5</v>
      </c>
      <c r="K7" s="11">
        <f t="shared" si="0"/>
        <v>29</v>
      </c>
      <c r="L7" s="13">
        <v>5</v>
      </c>
      <c r="M7" s="13">
        <v>11</v>
      </c>
      <c r="V7" s="7"/>
    </row>
    <row r="8" spans="1:22" ht="15.75">
      <c r="A8" s="93"/>
      <c r="B8" s="69" t="s">
        <v>491</v>
      </c>
      <c r="C8" s="69" t="s">
        <v>13</v>
      </c>
      <c r="D8" s="69" t="s">
        <v>55</v>
      </c>
      <c r="E8" s="11">
        <v>11.36</v>
      </c>
      <c r="F8" s="11">
        <v>4</v>
      </c>
      <c r="G8" s="11">
        <v>9</v>
      </c>
      <c r="H8" s="11">
        <v>6</v>
      </c>
      <c r="I8" s="11">
        <v>88</v>
      </c>
      <c r="J8" s="11">
        <v>19</v>
      </c>
      <c r="K8" s="11">
        <f t="shared" si="0"/>
        <v>29</v>
      </c>
      <c r="L8" s="13">
        <v>6</v>
      </c>
      <c r="M8" s="13">
        <v>10</v>
      </c>
      <c r="V8" s="7"/>
    </row>
    <row r="9" spans="1:22" ht="15.75">
      <c r="A9" s="93"/>
      <c r="B9" s="69" t="s">
        <v>278</v>
      </c>
      <c r="C9" s="69" t="s">
        <v>245</v>
      </c>
      <c r="D9" s="69" t="s">
        <v>60</v>
      </c>
      <c r="E9" s="11">
        <v>11.03</v>
      </c>
      <c r="F9" s="11">
        <v>3</v>
      </c>
      <c r="G9" s="11">
        <v>8</v>
      </c>
      <c r="H9" s="11">
        <v>8</v>
      </c>
      <c r="I9" s="11">
        <v>87</v>
      </c>
      <c r="J9" s="11">
        <v>21</v>
      </c>
      <c r="K9" s="11">
        <f t="shared" si="0"/>
        <v>32</v>
      </c>
      <c r="L9" s="13">
        <v>7</v>
      </c>
      <c r="M9" s="13">
        <v>9</v>
      </c>
      <c r="V9" s="7"/>
    </row>
    <row r="10" spans="1:22" ht="15.75">
      <c r="A10" s="94"/>
      <c r="B10" s="69" t="s">
        <v>484</v>
      </c>
      <c r="C10" s="69" t="s">
        <v>14</v>
      </c>
      <c r="D10" s="69" t="s">
        <v>55</v>
      </c>
      <c r="E10" s="11">
        <v>12.3</v>
      </c>
      <c r="F10" s="11">
        <v>13</v>
      </c>
      <c r="G10" s="11">
        <v>9</v>
      </c>
      <c r="H10" s="11">
        <v>6</v>
      </c>
      <c r="I10" s="11">
        <v>96</v>
      </c>
      <c r="J10" s="11">
        <v>14</v>
      </c>
      <c r="K10" s="11">
        <f t="shared" si="0"/>
        <v>33</v>
      </c>
      <c r="L10" s="13">
        <v>8</v>
      </c>
      <c r="M10" s="13">
        <v>8</v>
      </c>
      <c r="V10" s="7"/>
    </row>
    <row r="11" spans="1:22" ht="15.75">
      <c r="A11" s="94"/>
      <c r="B11" s="69" t="s">
        <v>25</v>
      </c>
      <c r="C11" s="69" t="s">
        <v>39</v>
      </c>
      <c r="D11" s="69" t="s">
        <v>60</v>
      </c>
      <c r="E11" s="11">
        <v>12.45</v>
      </c>
      <c r="F11" s="11">
        <v>14</v>
      </c>
      <c r="G11" s="11">
        <v>7.5</v>
      </c>
      <c r="H11" s="11">
        <v>11</v>
      </c>
      <c r="I11" s="11">
        <v>98</v>
      </c>
      <c r="J11" s="11">
        <v>12</v>
      </c>
      <c r="K11" s="11">
        <f t="shared" si="0"/>
        <v>37</v>
      </c>
      <c r="L11" s="13">
        <v>9</v>
      </c>
      <c r="M11" s="13">
        <v>7</v>
      </c>
      <c r="V11" s="7"/>
    </row>
    <row r="12" spans="1:22" ht="15.75">
      <c r="A12" s="94"/>
      <c r="B12" s="69" t="s">
        <v>460</v>
      </c>
      <c r="C12" s="69" t="s">
        <v>111</v>
      </c>
      <c r="D12" s="69" t="s">
        <v>60</v>
      </c>
      <c r="E12" s="11">
        <v>13.08</v>
      </c>
      <c r="F12" s="11">
        <v>22</v>
      </c>
      <c r="G12" s="11">
        <v>12</v>
      </c>
      <c r="H12" s="11">
        <v>2</v>
      </c>
      <c r="I12" s="11">
        <v>97</v>
      </c>
      <c r="J12" s="11">
        <v>13</v>
      </c>
      <c r="K12" s="11">
        <f t="shared" si="0"/>
        <v>37</v>
      </c>
      <c r="L12" s="13">
        <v>10</v>
      </c>
      <c r="M12" s="13">
        <v>6</v>
      </c>
      <c r="V12" s="7"/>
    </row>
    <row r="13" spans="1:22" ht="15.75">
      <c r="A13" s="93"/>
      <c r="B13" s="69" t="s">
        <v>508</v>
      </c>
      <c r="C13" s="69" t="s">
        <v>314</v>
      </c>
      <c r="D13" s="69" t="s">
        <v>124</v>
      </c>
      <c r="E13" s="11">
        <v>12.45</v>
      </c>
      <c r="F13" s="11">
        <v>14</v>
      </c>
      <c r="G13" s="11">
        <v>7</v>
      </c>
      <c r="H13" s="11">
        <v>18</v>
      </c>
      <c r="I13" s="11">
        <v>100</v>
      </c>
      <c r="J13" s="11">
        <v>11</v>
      </c>
      <c r="K13" s="11">
        <f t="shared" si="0"/>
        <v>43</v>
      </c>
      <c r="L13" s="13">
        <v>11</v>
      </c>
      <c r="M13" s="13">
        <v>5</v>
      </c>
      <c r="V13" s="7"/>
    </row>
    <row r="14" spans="1:22" ht="15.75">
      <c r="A14" s="94"/>
      <c r="B14" s="69" t="s">
        <v>193</v>
      </c>
      <c r="C14" s="69" t="s">
        <v>191</v>
      </c>
      <c r="D14" s="69" t="s">
        <v>60</v>
      </c>
      <c r="E14" s="11">
        <v>13.11</v>
      </c>
      <c r="F14" s="11">
        <v>23</v>
      </c>
      <c r="G14" s="11">
        <v>7.5</v>
      </c>
      <c r="H14" s="11">
        <v>11</v>
      </c>
      <c r="I14" s="11">
        <v>95</v>
      </c>
      <c r="J14" s="11">
        <v>15</v>
      </c>
      <c r="K14" s="11">
        <f t="shared" si="0"/>
        <v>49</v>
      </c>
      <c r="L14" s="13">
        <v>12</v>
      </c>
      <c r="M14" s="13">
        <v>4</v>
      </c>
      <c r="V14" s="7"/>
    </row>
    <row r="15" spans="1:22" ht="15.75">
      <c r="A15" s="93"/>
      <c r="B15" s="69" t="s">
        <v>241</v>
      </c>
      <c r="C15" s="69" t="s">
        <v>6</v>
      </c>
      <c r="D15" s="69" t="s">
        <v>55</v>
      </c>
      <c r="E15" s="11">
        <v>14.83</v>
      </c>
      <c r="F15" s="11">
        <v>38</v>
      </c>
      <c r="G15" s="11">
        <v>7.5</v>
      </c>
      <c r="H15" s="11">
        <v>11</v>
      </c>
      <c r="I15" s="11">
        <v>128</v>
      </c>
      <c r="J15" s="11">
        <v>1</v>
      </c>
      <c r="K15" s="11">
        <f t="shared" si="0"/>
        <v>50</v>
      </c>
      <c r="L15" s="13">
        <v>14</v>
      </c>
      <c r="M15" s="13">
        <v>3</v>
      </c>
      <c r="V15" s="7"/>
    </row>
    <row r="16" spans="1:22" ht="15.75">
      <c r="A16" s="93"/>
      <c r="B16" s="69" t="s">
        <v>75</v>
      </c>
      <c r="C16" s="69" t="s">
        <v>102</v>
      </c>
      <c r="D16" s="69" t="s">
        <v>60</v>
      </c>
      <c r="E16" s="11">
        <v>12.18</v>
      </c>
      <c r="F16" s="11">
        <v>11</v>
      </c>
      <c r="G16" s="11">
        <v>10</v>
      </c>
      <c r="H16" s="11">
        <v>4</v>
      </c>
      <c r="I16" s="11">
        <v>65</v>
      </c>
      <c r="J16" s="11">
        <v>35</v>
      </c>
      <c r="K16" s="11">
        <f t="shared" si="0"/>
        <v>50</v>
      </c>
      <c r="L16" s="13">
        <v>13</v>
      </c>
      <c r="M16" s="13">
        <v>2</v>
      </c>
      <c r="V16" s="7"/>
    </row>
    <row r="17" spans="1:22" ht="15.75">
      <c r="A17" s="93"/>
      <c r="B17" s="69" t="s">
        <v>264</v>
      </c>
      <c r="C17" s="69" t="s">
        <v>8</v>
      </c>
      <c r="D17" s="69" t="s">
        <v>60</v>
      </c>
      <c r="E17" s="11">
        <v>12.77</v>
      </c>
      <c r="F17" s="11">
        <v>17</v>
      </c>
      <c r="G17" s="11">
        <v>8</v>
      </c>
      <c r="H17" s="11">
        <v>8</v>
      </c>
      <c r="I17" s="11">
        <v>80</v>
      </c>
      <c r="J17" s="11">
        <v>27</v>
      </c>
      <c r="K17" s="11">
        <f t="shared" si="0"/>
        <v>52</v>
      </c>
      <c r="L17" s="13">
        <v>15</v>
      </c>
      <c r="M17" s="13">
        <v>1</v>
      </c>
      <c r="V17" s="7"/>
    </row>
    <row r="18" spans="1:22" ht="15.75">
      <c r="A18" s="94"/>
      <c r="B18" s="69" t="s">
        <v>202</v>
      </c>
      <c r="C18" s="69" t="s">
        <v>9</v>
      </c>
      <c r="D18" s="69" t="s">
        <v>481</v>
      </c>
      <c r="E18" s="11">
        <v>11.8</v>
      </c>
      <c r="F18" s="11">
        <v>8</v>
      </c>
      <c r="G18" s="11">
        <v>4.5</v>
      </c>
      <c r="H18" s="11">
        <v>38</v>
      </c>
      <c r="I18" s="11">
        <v>104</v>
      </c>
      <c r="J18" s="11">
        <v>9</v>
      </c>
      <c r="K18" s="11">
        <f t="shared" si="0"/>
        <v>55</v>
      </c>
      <c r="L18" s="13">
        <v>16</v>
      </c>
      <c r="M18" s="13"/>
      <c r="V18" s="7"/>
    </row>
    <row r="19" spans="1:22" ht="15.75">
      <c r="A19" s="93"/>
      <c r="B19" s="69" t="s">
        <v>483</v>
      </c>
      <c r="C19" s="69" t="s">
        <v>267</v>
      </c>
      <c r="D19" s="69" t="s">
        <v>124</v>
      </c>
      <c r="E19" s="11">
        <v>12.29</v>
      </c>
      <c r="F19" s="11">
        <v>12</v>
      </c>
      <c r="G19" s="11">
        <v>5.5</v>
      </c>
      <c r="H19" s="11">
        <v>31</v>
      </c>
      <c r="I19" s="11">
        <v>93</v>
      </c>
      <c r="J19" s="11">
        <v>16</v>
      </c>
      <c r="K19" s="11">
        <f t="shared" si="0"/>
        <v>59</v>
      </c>
      <c r="L19" s="13">
        <v>17</v>
      </c>
      <c r="M19" s="13"/>
      <c r="V19" s="7"/>
    </row>
    <row r="20" spans="1:22" ht="15.75">
      <c r="A20" s="93"/>
      <c r="B20" s="69" t="s">
        <v>544</v>
      </c>
      <c r="C20" s="69" t="s">
        <v>125</v>
      </c>
      <c r="D20" s="69" t="s">
        <v>60</v>
      </c>
      <c r="E20" s="97">
        <v>12.94</v>
      </c>
      <c r="F20" s="11">
        <v>19</v>
      </c>
      <c r="G20" s="11">
        <v>10</v>
      </c>
      <c r="H20" s="11">
        <v>4</v>
      </c>
      <c r="I20" s="11">
        <v>65</v>
      </c>
      <c r="J20" s="11">
        <v>36</v>
      </c>
      <c r="K20" s="11">
        <f t="shared" si="0"/>
        <v>59</v>
      </c>
      <c r="L20" s="13">
        <v>18</v>
      </c>
      <c r="M20" s="13"/>
      <c r="V20" s="7"/>
    </row>
    <row r="21" spans="1:22" ht="15.75">
      <c r="A21" s="93"/>
      <c r="B21" s="69" t="s">
        <v>266</v>
      </c>
      <c r="C21" s="69" t="s">
        <v>267</v>
      </c>
      <c r="D21" s="69" t="s">
        <v>60</v>
      </c>
      <c r="E21" s="11">
        <v>12.06</v>
      </c>
      <c r="F21" s="11">
        <v>9</v>
      </c>
      <c r="G21" s="11">
        <v>7.5</v>
      </c>
      <c r="H21" s="11">
        <v>11</v>
      </c>
      <c r="I21" s="11">
        <v>55</v>
      </c>
      <c r="J21" s="11">
        <v>41</v>
      </c>
      <c r="K21" s="11">
        <f t="shared" si="0"/>
        <v>61</v>
      </c>
      <c r="L21" s="13">
        <v>19</v>
      </c>
      <c r="M21" s="13"/>
      <c r="V21" s="7"/>
    </row>
    <row r="22" spans="1:22" ht="15.75">
      <c r="A22" s="93"/>
      <c r="B22" s="69" t="s">
        <v>487</v>
      </c>
      <c r="C22" s="69" t="s">
        <v>120</v>
      </c>
      <c r="D22" s="69" t="s">
        <v>60</v>
      </c>
      <c r="E22" s="11">
        <v>13.07</v>
      </c>
      <c r="F22" s="11">
        <v>21</v>
      </c>
      <c r="G22" s="11">
        <v>5.5</v>
      </c>
      <c r="H22" s="11">
        <v>31</v>
      </c>
      <c r="I22" s="11">
        <v>103</v>
      </c>
      <c r="J22" s="11">
        <v>10</v>
      </c>
      <c r="K22" s="11">
        <f t="shared" si="0"/>
        <v>62</v>
      </c>
      <c r="L22" s="13">
        <v>20</v>
      </c>
      <c r="M22" s="13"/>
      <c r="V22" s="7"/>
    </row>
    <row r="23" spans="1:22" ht="15.75">
      <c r="A23" s="93"/>
      <c r="B23" s="69" t="s">
        <v>488</v>
      </c>
      <c r="C23" s="69" t="s">
        <v>7</v>
      </c>
      <c r="D23" s="69" t="s">
        <v>55</v>
      </c>
      <c r="E23" s="11">
        <v>13.22</v>
      </c>
      <c r="F23" s="11">
        <v>25</v>
      </c>
      <c r="G23" s="11">
        <v>7.5</v>
      </c>
      <c r="H23" s="11">
        <v>11</v>
      </c>
      <c r="I23" s="11">
        <v>81</v>
      </c>
      <c r="J23" s="11">
        <v>26</v>
      </c>
      <c r="K23" s="11">
        <f t="shared" si="0"/>
        <v>62</v>
      </c>
      <c r="L23" s="13">
        <v>21</v>
      </c>
      <c r="M23" s="13"/>
      <c r="V23" s="7"/>
    </row>
    <row r="24" spans="1:22" ht="15.75">
      <c r="A24" s="93"/>
      <c r="B24" s="69" t="s">
        <v>197</v>
      </c>
      <c r="C24" s="69" t="s">
        <v>198</v>
      </c>
      <c r="D24" s="69" t="s">
        <v>55</v>
      </c>
      <c r="E24" s="11">
        <v>14.51</v>
      </c>
      <c r="F24" s="11">
        <v>37</v>
      </c>
      <c r="G24" s="11">
        <v>6.5</v>
      </c>
      <c r="H24" s="11">
        <v>22</v>
      </c>
      <c r="I24" s="11">
        <v>105</v>
      </c>
      <c r="J24" s="11">
        <v>7</v>
      </c>
      <c r="K24" s="11">
        <f t="shared" si="0"/>
        <v>66</v>
      </c>
      <c r="L24" s="13">
        <v>22</v>
      </c>
      <c r="M24" s="13"/>
      <c r="V24" s="7"/>
    </row>
    <row r="25" spans="1:22" ht="15.75">
      <c r="A25" s="94"/>
      <c r="B25" s="69" t="s">
        <v>482</v>
      </c>
      <c r="C25" s="69" t="s">
        <v>9</v>
      </c>
      <c r="D25" s="69" t="s">
        <v>55</v>
      </c>
      <c r="E25" s="11">
        <v>16.04</v>
      </c>
      <c r="F25" s="11">
        <v>45</v>
      </c>
      <c r="G25" s="11">
        <v>7</v>
      </c>
      <c r="H25" s="11">
        <v>18</v>
      </c>
      <c r="I25" s="11">
        <v>112</v>
      </c>
      <c r="J25" s="11">
        <v>4</v>
      </c>
      <c r="K25" s="11">
        <f t="shared" si="0"/>
        <v>67</v>
      </c>
      <c r="L25" s="13">
        <v>23</v>
      </c>
      <c r="M25" s="13"/>
      <c r="V25" s="7"/>
    </row>
    <row r="26" spans="1:22" ht="15.75">
      <c r="A26" s="93"/>
      <c r="B26" s="69" t="s">
        <v>196</v>
      </c>
      <c r="C26" s="69" t="s">
        <v>81</v>
      </c>
      <c r="D26" s="69" t="s">
        <v>55</v>
      </c>
      <c r="E26" s="11">
        <v>14.97</v>
      </c>
      <c r="F26" s="11">
        <v>40</v>
      </c>
      <c r="G26" s="11">
        <v>6.5</v>
      </c>
      <c r="H26" s="11">
        <v>22</v>
      </c>
      <c r="I26" s="11">
        <v>105</v>
      </c>
      <c r="J26" s="11">
        <v>7</v>
      </c>
      <c r="K26" s="11">
        <f t="shared" si="0"/>
        <v>69</v>
      </c>
      <c r="L26" s="13">
        <v>24</v>
      </c>
      <c r="M26" s="13"/>
      <c r="V26" s="7"/>
    </row>
    <row r="27" spans="1:22" ht="15.75">
      <c r="A27" s="93"/>
      <c r="B27" s="69" t="s">
        <v>189</v>
      </c>
      <c r="C27" s="69" t="s">
        <v>190</v>
      </c>
      <c r="D27" s="69" t="s">
        <v>60</v>
      </c>
      <c r="E27" s="11">
        <v>13.06</v>
      </c>
      <c r="F27" s="11">
        <v>20</v>
      </c>
      <c r="G27" s="11">
        <v>5</v>
      </c>
      <c r="H27" s="11">
        <v>33</v>
      </c>
      <c r="I27" s="11">
        <v>90</v>
      </c>
      <c r="J27" s="11">
        <v>17</v>
      </c>
      <c r="K27" s="11">
        <f t="shared" si="0"/>
        <v>70</v>
      </c>
      <c r="L27" s="13">
        <v>25</v>
      </c>
      <c r="M27" s="13"/>
      <c r="V27" s="7"/>
    </row>
    <row r="28" spans="1:13" ht="15.75">
      <c r="A28" s="94"/>
      <c r="B28" s="69" t="s">
        <v>276</v>
      </c>
      <c r="C28" s="69" t="s">
        <v>79</v>
      </c>
      <c r="D28" s="69" t="s">
        <v>60</v>
      </c>
      <c r="E28" s="11">
        <v>12.54</v>
      </c>
      <c r="F28" s="11">
        <v>16</v>
      </c>
      <c r="G28" s="11">
        <v>6.5</v>
      </c>
      <c r="H28" s="11">
        <v>22</v>
      </c>
      <c r="I28" s="11">
        <v>66</v>
      </c>
      <c r="J28" s="11">
        <v>34</v>
      </c>
      <c r="K28" s="11">
        <f t="shared" si="0"/>
        <v>72</v>
      </c>
      <c r="L28" s="13">
        <v>26</v>
      </c>
      <c r="M28" s="13"/>
    </row>
    <row r="29" spans="1:13" ht="15.75">
      <c r="A29" s="95"/>
      <c r="B29" s="69" t="s">
        <v>244</v>
      </c>
      <c r="C29" s="69" t="s">
        <v>130</v>
      </c>
      <c r="D29" s="69" t="s">
        <v>48</v>
      </c>
      <c r="E29" s="11">
        <v>15.37</v>
      </c>
      <c r="F29" s="11">
        <v>43</v>
      </c>
      <c r="G29" s="11">
        <v>8</v>
      </c>
      <c r="H29" s="11">
        <v>8</v>
      </c>
      <c r="I29" s="11">
        <v>83</v>
      </c>
      <c r="J29" s="11">
        <v>24</v>
      </c>
      <c r="K29" s="11">
        <f t="shared" si="0"/>
        <v>75</v>
      </c>
      <c r="L29" s="13">
        <v>27</v>
      </c>
      <c r="M29" s="13"/>
    </row>
    <row r="30" spans="1:13" ht="15.75">
      <c r="A30" s="94"/>
      <c r="B30" s="69" t="s">
        <v>427</v>
      </c>
      <c r="C30" s="69" t="s">
        <v>11</v>
      </c>
      <c r="D30" s="69" t="s">
        <v>55</v>
      </c>
      <c r="E30" s="11">
        <v>11.72</v>
      </c>
      <c r="F30" s="11">
        <v>6</v>
      </c>
      <c r="G30" s="11">
        <v>1.5</v>
      </c>
      <c r="H30" s="11">
        <v>46</v>
      </c>
      <c r="I30" s="11">
        <v>83</v>
      </c>
      <c r="J30" s="11">
        <v>24</v>
      </c>
      <c r="K30" s="11">
        <f t="shared" si="0"/>
        <v>76</v>
      </c>
      <c r="L30" s="13">
        <v>28</v>
      </c>
      <c r="M30" s="13"/>
    </row>
    <row r="31" spans="1:13" ht="15.75">
      <c r="A31" s="94"/>
      <c r="B31" s="69" t="s">
        <v>192</v>
      </c>
      <c r="C31" s="69" t="s">
        <v>5</v>
      </c>
      <c r="D31" s="69" t="s">
        <v>55</v>
      </c>
      <c r="E31" s="11">
        <v>14.03</v>
      </c>
      <c r="F31" s="11">
        <v>33</v>
      </c>
      <c r="G31" s="11">
        <v>7</v>
      </c>
      <c r="H31" s="11">
        <v>18</v>
      </c>
      <c r="I31" s="11">
        <v>80</v>
      </c>
      <c r="J31" s="11">
        <v>27</v>
      </c>
      <c r="K31" s="11">
        <f t="shared" si="0"/>
        <v>78</v>
      </c>
      <c r="L31" s="13">
        <v>29</v>
      </c>
      <c r="M31" s="13"/>
    </row>
    <row r="32" spans="1:13" ht="15.75">
      <c r="A32" s="93"/>
      <c r="B32" s="69" t="s">
        <v>205</v>
      </c>
      <c r="C32" s="69" t="s">
        <v>206</v>
      </c>
      <c r="D32" s="69" t="s">
        <v>60</v>
      </c>
      <c r="E32" s="11">
        <v>14.09</v>
      </c>
      <c r="F32" s="11">
        <v>34</v>
      </c>
      <c r="G32" s="11">
        <v>6</v>
      </c>
      <c r="H32" s="11">
        <v>28</v>
      </c>
      <c r="I32" s="11">
        <v>88</v>
      </c>
      <c r="J32" s="11">
        <v>19</v>
      </c>
      <c r="K32" s="11">
        <f t="shared" si="0"/>
        <v>81</v>
      </c>
      <c r="L32" s="13">
        <v>30</v>
      </c>
      <c r="M32" s="13"/>
    </row>
    <row r="33" spans="1:13" ht="15.75">
      <c r="A33" s="93"/>
      <c r="B33" s="69" t="s">
        <v>509</v>
      </c>
      <c r="C33" s="69" t="s">
        <v>510</v>
      </c>
      <c r="D33" s="69" t="s">
        <v>60</v>
      </c>
      <c r="E33" s="97">
        <v>13.81</v>
      </c>
      <c r="F33" s="11">
        <v>30</v>
      </c>
      <c r="G33" s="11">
        <v>6.5</v>
      </c>
      <c r="H33" s="11">
        <v>22</v>
      </c>
      <c r="I33" s="11">
        <v>78</v>
      </c>
      <c r="J33" s="11">
        <v>30</v>
      </c>
      <c r="K33" s="11">
        <f t="shared" si="0"/>
        <v>82</v>
      </c>
      <c r="L33" s="13">
        <v>31</v>
      </c>
      <c r="M33" s="13"/>
    </row>
    <row r="34" spans="1:13" ht="15.75">
      <c r="A34" s="94"/>
      <c r="B34" s="69" t="s">
        <v>71</v>
      </c>
      <c r="C34" s="69" t="s">
        <v>277</v>
      </c>
      <c r="D34" s="69" t="s">
        <v>60</v>
      </c>
      <c r="E34" s="11">
        <v>13.37</v>
      </c>
      <c r="F34" s="11">
        <v>27</v>
      </c>
      <c r="G34" s="11">
        <v>6</v>
      </c>
      <c r="H34" s="11">
        <v>28</v>
      </c>
      <c r="I34" s="11">
        <v>68</v>
      </c>
      <c r="J34" s="11">
        <v>33</v>
      </c>
      <c r="K34" s="11">
        <f t="shared" si="0"/>
        <v>88</v>
      </c>
      <c r="L34" s="13">
        <v>32</v>
      </c>
      <c r="M34" s="13"/>
    </row>
    <row r="35" spans="1:13" ht="15.75">
      <c r="A35" s="94"/>
      <c r="B35" s="69" t="s">
        <v>511</v>
      </c>
      <c r="C35" s="69" t="s">
        <v>110</v>
      </c>
      <c r="D35" s="69" t="s">
        <v>60</v>
      </c>
      <c r="E35" s="97">
        <v>15.12</v>
      </c>
      <c r="F35" s="11">
        <v>41</v>
      </c>
      <c r="G35" s="11">
        <v>5</v>
      </c>
      <c r="H35" s="11">
        <v>33</v>
      </c>
      <c r="I35" s="11">
        <v>86</v>
      </c>
      <c r="J35" s="11">
        <v>22</v>
      </c>
      <c r="K35" s="11">
        <f t="shared" si="0"/>
        <v>96</v>
      </c>
      <c r="L35" s="13">
        <v>34</v>
      </c>
      <c r="M35" s="13"/>
    </row>
    <row r="36" spans="1:13" ht="15.75">
      <c r="A36" s="94"/>
      <c r="B36" s="69" t="s">
        <v>542</v>
      </c>
      <c r="C36" s="69" t="s">
        <v>9</v>
      </c>
      <c r="D36" s="69" t="s">
        <v>48</v>
      </c>
      <c r="E36" s="11">
        <v>13.78</v>
      </c>
      <c r="F36" s="11">
        <v>29</v>
      </c>
      <c r="G36" s="11">
        <v>6.5</v>
      </c>
      <c r="H36" s="11">
        <v>22</v>
      </c>
      <c r="I36" s="11">
        <v>49</v>
      </c>
      <c r="J36" s="11">
        <v>45</v>
      </c>
      <c r="K36" s="11">
        <f t="shared" si="0"/>
        <v>96</v>
      </c>
      <c r="L36" s="13">
        <v>33</v>
      </c>
      <c r="M36" s="13"/>
    </row>
    <row r="37" spans="1:13" ht="15.75">
      <c r="A37" s="93"/>
      <c r="B37" s="69" t="s">
        <v>507</v>
      </c>
      <c r="C37" s="69" t="s">
        <v>6</v>
      </c>
      <c r="D37" s="69" t="s">
        <v>55</v>
      </c>
      <c r="E37" s="11">
        <v>13.58</v>
      </c>
      <c r="F37" s="11">
        <v>28</v>
      </c>
      <c r="G37" s="11">
        <v>6</v>
      </c>
      <c r="H37" s="11">
        <v>28</v>
      </c>
      <c r="I37" s="11">
        <v>55</v>
      </c>
      <c r="J37" s="11">
        <v>41</v>
      </c>
      <c r="K37" s="11">
        <f t="shared" si="0"/>
        <v>97</v>
      </c>
      <c r="L37" s="13">
        <v>35</v>
      </c>
      <c r="M37" s="13"/>
    </row>
    <row r="38" spans="1:13" ht="15.75">
      <c r="A38" s="93"/>
      <c r="B38" s="69" t="s">
        <v>261</v>
      </c>
      <c r="C38" s="69" t="s">
        <v>262</v>
      </c>
      <c r="D38" s="69" t="s">
        <v>55</v>
      </c>
      <c r="E38" s="11">
        <v>14.41</v>
      </c>
      <c r="F38" s="11">
        <v>36</v>
      </c>
      <c r="G38" s="11">
        <v>5</v>
      </c>
      <c r="H38" s="11">
        <v>33</v>
      </c>
      <c r="I38" s="11">
        <v>79</v>
      </c>
      <c r="J38" s="11">
        <v>29</v>
      </c>
      <c r="K38" s="11">
        <f t="shared" si="0"/>
        <v>98</v>
      </c>
      <c r="L38" s="13">
        <v>36</v>
      </c>
      <c r="M38" s="13"/>
    </row>
    <row r="39" spans="1:13" ht="15.75">
      <c r="A39" s="94"/>
      <c r="B39" s="69" t="s">
        <v>485</v>
      </c>
      <c r="C39" s="69" t="s">
        <v>195</v>
      </c>
      <c r="D39" s="69" t="s">
        <v>486</v>
      </c>
      <c r="E39" s="11">
        <v>16.01</v>
      </c>
      <c r="F39" s="11">
        <v>44</v>
      </c>
      <c r="G39" s="11">
        <v>7.5</v>
      </c>
      <c r="H39" s="11">
        <v>11</v>
      </c>
      <c r="I39" s="11">
        <v>54</v>
      </c>
      <c r="J39" s="11">
        <v>43</v>
      </c>
      <c r="K39" s="11">
        <f t="shared" si="0"/>
        <v>98</v>
      </c>
      <c r="L39" s="13">
        <v>37</v>
      </c>
      <c r="M39" s="13"/>
    </row>
    <row r="40" spans="1:13" ht="15.75">
      <c r="A40" s="94"/>
      <c r="B40" s="69" t="s">
        <v>275</v>
      </c>
      <c r="C40" s="69" t="s">
        <v>102</v>
      </c>
      <c r="D40" s="69" t="s">
        <v>55</v>
      </c>
      <c r="E40" s="11">
        <v>12.81</v>
      </c>
      <c r="F40" s="11">
        <v>18</v>
      </c>
      <c r="G40" s="11">
        <v>3</v>
      </c>
      <c r="H40" s="11">
        <v>43</v>
      </c>
      <c r="I40" s="11">
        <v>58</v>
      </c>
      <c r="J40" s="11">
        <v>39</v>
      </c>
      <c r="K40" s="11">
        <f t="shared" si="0"/>
        <v>100</v>
      </c>
      <c r="L40" s="13">
        <v>38</v>
      </c>
      <c r="M40" s="13"/>
    </row>
    <row r="41" spans="1:13" ht="15.75">
      <c r="A41" s="93"/>
      <c r="B41" s="69" t="s">
        <v>204</v>
      </c>
      <c r="C41" s="69" t="s">
        <v>12</v>
      </c>
      <c r="D41" s="69" t="s">
        <v>48</v>
      </c>
      <c r="E41" s="97">
        <v>13.22</v>
      </c>
      <c r="F41" s="11">
        <v>25</v>
      </c>
      <c r="G41" s="11">
        <v>2</v>
      </c>
      <c r="H41" s="11">
        <v>45</v>
      </c>
      <c r="I41" s="11">
        <v>73</v>
      </c>
      <c r="J41" s="11">
        <v>31</v>
      </c>
      <c r="K41" s="11">
        <f t="shared" si="0"/>
        <v>101</v>
      </c>
      <c r="L41" s="13">
        <v>39</v>
      </c>
      <c r="M41" s="13"/>
    </row>
    <row r="42" spans="1:13" ht="15.75">
      <c r="A42" s="93"/>
      <c r="B42" s="69" t="s">
        <v>25</v>
      </c>
      <c r="C42" s="69" t="s">
        <v>93</v>
      </c>
      <c r="D42" s="69" t="s">
        <v>124</v>
      </c>
      <c r="E42" s="97">
        <v>13.81</v>
      </c>
      <c r="F42" s="11">
        <v>30</v>
      </c>
      <c r="G42" s="11">
        <v>5</v>
      </c>
      <c r="H42" s="11">
        <v>33</v>
      </c>
      <c r="I42" s="11">
        <v>60</v>
      </c>
      <c r="J42" s="11">
        <v>38</v>
      </c>
      <c r="K42" s="11">
        <f t="shared" si="0"/>
        <v>101</v>
      </c>
      <c r="L42" s="13">
        <v>40</v>
      </c>
      <c r="M42" s="13"/>
    </row>
    <row r="43" spans="1:13" ht="15.75">
      <c r="A43" s="93"/>
      <c r="B43" s="69" t="s">
        <v>58</v>
      </c>
      <c r="C43" s="69" t="s">
        <v>5</v>
      </c>
      <c r="D43" s="69" t="s">
        <v>60</v>
      </c>
      <c r="E43" s="11">
        <v>15.12</v>
      </c>
      <c r="F43" s="11">
        <v>41</v>
      </c>
      <c r="G43" s="11">
        <v>4</v>
      </c>
      <c r="H43" s="11">
        <v>40</v>
      </c>
      <c r="I43" s="11">
        <v>86</v>
      </c>
      <c r="J43" s="11">
        <v>22</v>
      </c>
      <c r="K43" s="11">
        <f t="shared" si="0"/>
        <v>103</v>
      </c>
      <c r="L43" s="13">
        <v>41</v>
      </c>
      <c r="M43" s="13"/>
    </row>
    <row r="44" spans="1:13" ht="15.75">
      <c r="A44" s="93"/>
      <c r="B44" s="69" t="s">
        <v>499</v>
      </c>
      <c r="C44" s="69" t="s">
        <v>111</v>
      </c>
      <c r="D44" s="69" t="s">
        <v>60</v>
      </c>
      <c r="E44" s="97">
        <v>13.81</v>
      </c>
      <c r="F44" s="11">
        <v>30</v>
      </c>
      <c r="G44" s="11">
        <v>3.5</v>
      </c>
      <c r="H44" s="11">
        <v>42</v>
      </c>
      <c r="I44" s="11">
        <v>70</v>
      </c>
      <c r="J44" s="11">
        <v>32</v>
      </c>
      <c r="K44" s="11">
        <f t="shared" si="0"/>
        <v>104</v>
      </c>
      <c r="L44" s="13">
        <v>42</v>
      </c>
      <c r="M44" s="13"/>
    </row>
    <row r="45" spans="1:13" ht="15.75">
      <c r="A45" s="96"/>
      <c r="B45" s="69" t="s">
        <v>187</v>
      </c>
      <c r="C45" s="69" t="s">
        <v>188</v>
      </c>
      <c r="D45" s="69" t="s">
        <v>60</v>
      </c>
      <c r="E45" s="11">
        <v>13.18</v>
      </c>
      <c r="F45" s="11">
        <v>24</v>
      </c>
      <c r="G45" s="11">
        <v>4</v>
      </c>
      <c r="H45" s="11">
        <v>40</v>
      </c>
      <c r="I45" s="11">
        <v>38</v>
      </c>
      <c r="J45" s="11">
        <v>46</v>
      </c>
      <c r="K45" s="11">
        <f t="shared" si="0"/>
        <v>110</v>
      </c>
      <c r="L45" s="13">
        <v>43</v>
      </c>
      <c r="M45" s="13"/>
    </row>
    <row r="46" spans="1:13" ht="15.75">
      <c r="A46" s="96"/>
      <c r="B46" s="69" t="s">
        <v>201</v>
      </c>
      <c r="C46" s="69" t="s">
        <v>6</v>
      </c>
      <c r="D46" s="69" t="s">
        <v>48</v>
      </c>
      <c r="E46" s="11">
        <v>14.31</v>
      </c>
      <c r="F46" s="11">
        <v>35</v>
      </c>
      <c r="G46" s="11">
        <v>5</v>
      </c>
      <c r="H46" s="11">
        <v>33</v>
      </c>
      <c r="I46" s="11">
        <v>50</v>
      </c>
      <c r="J46" s="11">
        <v>44</v>
      </c>
      <c r="K46" s="11">
        <f t="shared" si="0"/>
        <v>112</v>
      </c>
      <c r="L46" s="13">
        <v>44</v>
      </c>
      <c r="M46" s="13"/>
    </row>
    <row r="47" spans="1:13" ht="15.75">
      <c r="A47" s="70"/>
      <c r="B47" s="69" t="s">
        <v>200</v>
      </c>
      <c r="C47" s="69" t="s">
        <v>130</v>
      </c>
      <c r="D47" s="69" t="s">
        <v>48</v>
      </c>
      <c r="E47" s="11">
        <v>14.95</v>
      </c>
      <c r="F47" s="11">
        <v>39</v>
      </c>
      <c r="G47" s="11">
        <v>4.5</v>
      </c>
      <c r="H47" s="11">
        <v>38</v>
      </c>
      <c r="I47" s="11">
        <v>57</v>
      </c>
      <c r="J47" s="11">
        <v>40</v>
      </c>
      <c r="K47" s="11">
        <f t="shared" si="0"/>
        <v>117</v>
      </c>
      <c r="L47" s="13">
        <v>45</v>
      </c>
      <c r="M47" s="13"/>
    </row>
    <row r="48" spans="1:13" ht="15.75">
      <c r="A48" s="71"/>
      <c r="B48" s="69" t="s">
        <v>203</v>
      </c>
      <c r="C48" s="69" t="s">
        <v>4</v>
      </c>
      <c r="D48" s="69" t="s">
        <v>60</v>
      </c>
      <c r="E48" s="11">
        <v>16.96</v>
      </c>
      <c r="F48" s="11">
        <v>46</v>
      </c>
      <c r="G48" s="11">
        <v>3</v>
      </c>
      <c r="H48" s="11">
        <v>43</v>
      </c>
      <c r="I48" s="11">
        <v>64</v>
      </c>
      <c r="J48" s="11">
        <v>37</v>
      </c>
      <c r="K48" s="11">
        <f t="shared" si="0"/>
        <v>126</v>
      </c>
      <c r="L48" s="13">
        <v>46</v>
      </c>
      <c r="M48" s="13"/>
    </row>
    <row r="49" spans="1:4" ht="15.75">
      <c r="A49" s="70"/>
      <c r="B49" s="71"/>
      <c r="C49" s="71"/>
      <c r="D49" s="71"/>
    </row>
    <row r="50" spans="1:4" ht="15.75">
      <c r="A50" s="70"/>
      <c r="B50" s="71"/>
      <c r="C50" s="71"/>
      <c r="D50" s="71"/>
    </row>
    <row r="51" spans="1:4" ht="15.75">
      <c r="A51" s="70"/>
      <c r="B51" s="71"/>
      <c r="C51" s="71"/>
      <c r="D51" s="71"/>
    </row>
    <row r="52" spans="1:4" ht="15.75">
      <c r="A52" s="70"/>
      <c r="B52" s="71"/>
      <c r="C52" s="71"/>
      <c r="D52" s="71"/>
    </row>
    <row r="53" spans="1:4" ht="15.75">
      <c r="A53" s="70"/>
      <c r="B53" s="71"/>
      <c r="C53" s="71"/>
      <c r="D53" s="71"/>
    </row>
    <row r="54" spans="1:4" ht="15.75">
      <c r="A54" s="70"/>
      <c r="B54" s="71"/>
      <c r="C54" s="71"/>
      <c r="D54" s="71"/>
    </row>
    <row r="55" spans="1:4" ht="15.75">
      <c r="A55" s="71"/>
      <c r="B55" s="71"/>
      <c r="C55" s="71"/>
      <c r="D55" s="71"/>
    </row>
    <row r="56" spans="1:4" ht="15.75">
      <c r="A56" s="71"/>
      <c r="B56" s="71"/>
      <c r="C56" s="71"/>
      <c r="D56" s="7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B22">
      <selection activeCell="M2" sqref="M2:N37"/>
    </sheetView>
  </sheetViews>
  <sheetFormatPr defaultColWidth="9.140625" defaultRowHeight="12.75"/>
  <cols>
    <col min="1" max="1" width="6.00390625" style="0" hidden="1" customWidth="1"/>
    <col min="2" max="2" width="18.28125" style="0" customWidth="1"/>
    <col min="3" max="3" width="13.140625" style="0" customWidth="1"/>
  </cols>
  <sheetData>
    <row r="1" spans="1:5" ht="15.75">
      <c r="A1" s="7"/>
      <c r="B1" s="7" t="s">
        <v>462</v>
      </c>
      <c r="C1" s="7"/>
      <c r="D1" s="7"/>
      <c r="E1" s="7"/>
    </row>
    <row r="2" spans="1:14" ht="15">
      <c r="A2" s="98"/>
      <c r="B2" s="101" t="s">
        <v>0</v>
      </c>
      <c r="C2" s="101" t="s">
        <v>1</v>
      </c>
      <c r="D2" s="101" t="s">
        <v>2</v>
      </c>
      <c r="E2" s="102"/>
      <c r="F2" s="73" t="s">
        <v>492</v>
      </c>
      <c r="G2" s="73" t="s">
        <v>493</v>
      </c>
      <c r="H2" s="73" t="s">
        <v>494</v>
      </c>
      <c r="I2" s="73" t="s">
        <v>493</v>
      </c>
      <c r="J2" s="73" t="s">
        <v>495</v>
      </c>
      <c r="K2" s="73" t="s">
        <v>493</v>
      </c>
      <c r="L2" s="73" t="s">
        <v>496</v>
      </c>
      <c r="M2" s="74" t="s">
        <v>497</v>
      </c>
      <c r="N2" s="82" t="s">
        <v>550</v>
      </c>
    </row>
    <row r="3" spans="1:14" ht="15.75">
      <c r="A3" s="61"/>
      <c r="B3" s="60" t="s">
        <v>213</v>
      </c>
      <c r="C3" s="60" t="s">
        <v>214</v>
      </c>
      <c r="D3" s="60" t="s">
        <v>16</v>
      </c>
      <c r="E3" s="12"/>
      <c r="F3" s="86">
        <v>10.24</v>
      </c>
      <c r="G3" s="11">
        <v>3</v>
      </c>
      <c r="H3" s="11">
        <v>9</v>
      </c>
      <c r="I3" s="11">
        <v>2</v>
      </c>
      <c r="J3" s="11">
        <v>120</v>
      </c>
      <c r="K3" s="11">
        <v>2</v>
      </c>
      <c r="L3" s="11">
        <f aca="true" t="shared" si="0" ref="L3:L37">G3+I3+K3</f>
        <v>7</v>
      </c>
      <c r="M3" s="13">
        <v>1</v>
      </c>
      <c r="N3" s="13">
        <v>20</v>
      </c>
    </row>
    <row r="4" spans="1:14" ht="15.75">
      <c r="A4" s="20"/>
      <c r="B4" s="60" t="s">
        <v>218</v>
      </c>
      <c r="C4" s="60" t="s">
        <v>167</v>
      </c>
      <c r="D4" s="60" t="s">
        <v>168</v>
      </c>
      <c r="E4" s="12"/>
      <c r="F4" s="86">
        <v>10.26</v>
      </c>
      <c r="G4" s="11">
        <v>4</v>
      </c>
      <c r="H4" s="11">
        <v>9</v>
      </c>
      <c r="I4" s="11">
        <v>2</v>
      </c>
      <c r="J4" s="11">
        <v>130</v>
      </c>
      <c r="K4" s="11">
        <v>1</v>
      </c>
      <c r="L4" s="11">
        <f t="shared" si="0"/>
        <v>7</v>
      </c>
      <c r="M4" s="13">
        <v>2</v>
      </c>
      <c r="N4" s="13">
        <v>17</v>
      </c>
    </row>
    <row r="5" spans="1:14" ht="15.75">
      <c r="A5" s="61"/>
      <c r="B5" s="60" t="s">
        <v>464</v>
      </c>
      <c r="C5" s="60" t="s">
        <v>148</v>
      </c>
      <c r="D5" s="60" t="s">
        <v>17</v>
      </c>
      <c r="E5" s="12"/>
      <c r="F5" s="86">
        <v>11.08</v>
      </c>
      <c r="G5" s="11">
        <v>9</v>
      </c>
      <c r="H5" s="11">
        <v>9</v>
      </c>
      <c r="I5" s="11">
        <v>2</v>
      </c>
      <c r="J5" s="11">
        <v>117</v>
      </c>
      <c r="K5" s="11">
        <v>3</v>
      </c>
      <c r="L5" s="11">
        <f t="shared" si="0"/>
        <v>14</v>
      </c>
      <c r="M5" s="13">
        <v>3</v>
      </c>
      <c r="N5" s="13">
        <v>15</v>
      </c>
    </row>
    <row r="6" spans="1:14" ht="15.75">
      <c r="A6" s="61"/>
      <c r="B6" s="60" t="s">
        <v>210</v>
      </c>
      <c r="C6" s="60" t="s">
        <v>182</v>
      </c>
      <c r="D6" s="60" t="s">
        <v>150</v>
      </c>
      <c r="E6" s="12"/>
      <c r="F6" s="86">
        <v>10.66</v>
      </c>
      <c r="G6" s="11">
        <v>6</v>
      </c>
      <c r="H6" s="11">
        <v>8.5</v>
      </c>
      <c r="I6" s="11">
        <v>6</v>
      </c>
      <c r="J6" s="11">
        <v>117</v>
      </c>
      <c r="K6" s="11">
        <v>3</v>
      </c>
      <c r="L6" s="11">
        <f t="shared" si="0"/>
        <v>15</v>
      </c>
      <c r="M6" s="13">
        <v>4</v>
      </c>
      <c r="N6" s="13">
        <v>13</v>
      </c>
    </row>
    <row r="7" spans="1:14" ht="15.75">
      <c r="A7" s="61"/>
      <c r="B7" s="60" t="s">
        <v>227</v>
      </c>
      <c r="C7" s="60" t="s">
        <v>149</v>
      </c>
      <c r="D7" s="60" t="s">
        <v>168</v>
      </c>
      <c r="E7" s="12"/>
      <c r="F7" s="86">
        <v>9.8</v>
      </c>
      <c r="G7" s="11">
        <v>1</v>
      </c>
      <c r="H7" s="11">
        <v>8</v>
      </c>
      <c r="I7" s="11">
        <v>8</v>
      </c>
      <c r="J7" s="11">
        <v>100</v>
      </c>
      <c r="K7" s="11">
        <v>8</v>
      </c>
      <c r="L7" s="11">
        <f t="shared" si="0"/>
        <v>17</v>
      </c>
      <c r="M7" s="13">
        <v>5</v>
      </c>
      <c r="N7" s="13">
        <v>11</v>
      </c>
    </row>
    <row r="8" spans="1:14" ht="15.75">
      <c r="A8" s="61"/>
      <c r="B8" s="60" t="s">
        <v>233</v>
      </c>
      <c r="C8" s="60" t="s">
        <v>101</v>
      </c>
      <c r="D8" s="60" t="s">
        <v>17</v>
      </c>
      <c r="E8" s="12"/>
      <c r="F8" s="86">
        <v>10.58</v>
      </c>
      <c r="G8" s="11">
        <v>5</v>
      </c>
      <c r="H8" s="11">
        <v>7.5</v>
      </c>
      <c r="I8" s="11">
        <v>11</v>
      </c>
      <c r="J8" s="11">
        <v>116</v>
      </c>
      <c r="K8" s="11">
        <v>5</v>
      </c>
      <c r="L8" s="11">
        <f t="shared" si="0"/>
        <v>21</v>
      </c>
      <c r="M8" s="13">
        <v>6</v>
      </c>
      <c r="N8" s="13">
        <v>10</v>
      </c>
    </row>
    <row r="9" spans="1:14" ht="15.75">
      <c r="A9" s="61"/>
      <c r="B9" s="60" t="s">
        <v>220</v>
      </c>
      <c r="C9" s="60" t="s">
        <v>221</v>
      </c>
      <c r="D9" s="60" t="s">
        <v>168</v>
      </c>
      <c r="E9" s="12"/>
      <c r="F9" s="86">
        <v>11.17</v>
      </c>
      <c r="G9" s="11">
        <v>11</v>
      </c>
      <c r="H9" s="11">
        <v>8.5</v>
      </c>
      <c r="I9" s="11">
        <v>6</v>
      </c>
      <c r="J9" s="11">
        <v>100</v>
      </c>
      <c r="K9" s="11">
        <v>8</v>
      </c>
      <c r="L9" s="11">
        <f t="shared" si="0"/>
        <v>25</v>
      </c>
      <c r="M9" s="13">
        <v>7</v>
      </c>
      <c r="N9" s="13">
        <v>9</v>
      </c>
    </row>
    <row r="10" spans="1:14" ht="15.75">
      <c r="A10" s="63"/>
      <c r="B10" s="60" t="s">
        <v>472</v>
      </c>
      <c r="C10" s="60" t="s">
        <v>62</v>
      </c>
      <c r="D10" s="12" t="s">
        <v>168</v>
      </c>
      <c r="E10" s="12"/>
      <c r="F10" s="86">
        <v>10.72</v>
      </c>
      <c r="G10" s="11">
        <v>7</v>
      </c>
      <c r="H10" s="11">
        <v>8</v>
      </c>
      <c r="I10" s="11">
        <v>8</v>
      </c>
      <c r="J10" s="11">
        <v>85</v>
      </c>
      <c r="K10" s="11">
        <v>23</v>
      </c>
      <c r="L10" s="11">
        <f t="shared" si="0"/>
        <v>38</v>
      </c>
      <c r="M10" s="13">
        <v>8</v>
      </c>
      <c r="N10" s="13">
        <v>8</v>
      </c>
    </row>
    <row r="11" spans="1:14" ht="15.75">
      <c r="A11" s="61"/>
      <c r="B11" s="60" t="s">
        <v>533</v>
      </c>
      <c r="C11" s="60" t="s">
        <v>534</v>
      </c>
      <c r="D11" s="19" t="s">
        <v>152</v>
      </c>
      <c r="E11" s="11"/>
      <c r="F11" s="86">
        <v>11.59</v>
      </c>
      <c r="G11" s="11">
        <v>19</v>
      </c>
      <c r="H11" s="11">
        <v>9</v>
      </c>
      <c r="I11" s="11">
        <v>2</v>
      </c>
      <c r="J11" s="11">
        <v>93</v>
      </c>
      <c r="K11" s="11">
        <v>17</v>
      </c>
      <c r="L11" s="11">
        <f t="shared" si="0"/>
        <v>38</v>
      </c>
      <c r="M11" s="13">
        <v>9</v>
      </c>
      <c r="N11" s="13">
        <v>7</v>
      </c>
    </row>
    <row r="12" spans="1:14" ht="15.75">
      <c r="A12" s="61"/>
      <c r="B12" s="60" t="s">
        <v>216</v>
      </c>
      <c r="C12" s="60" t="s">
        <v>217</v>
      </c>
      <c r="D12" s="60" t="s">
        <v>150</v>
      </c>
      <c r="E12" s="12"/>
      <c r="F12" s="86">
        <v>10.1</v>
      </c>
      <c r="G12" s="11">
        <v>2</v>
      </c>
      <c r="H12" s="11">
        <v>8</v>
      </c>
      <c r="I12" s="11">
        <v>8</v>
      </c>
      <c r="J12" s="11">
        <v>80</v>
      </c>
      <c r="K12" s="11">
        <v>29</v>
      </c>
      <c r="L12" s="11">
        <f t="shared" si="0"/>
        <v>39</v>
      </c>
      <c r="M12" s="13">
        <v>10</v>
      </c>
      <c r="N12" s="13">
        <v>6</v>
      </c>
    </row>
    <row r="13" spans="1:14" ht="15.75">
      <c r="A13" s="20"/>
      <c r="B13" s="60" t="s">
        <v>97</v>
      </c>
      <c r="C13" s="60" t="s">
        <v>148</v>
      </c>
      <c r="D13" s="60" t="s">
        <v>168</v>
      </c>
      <c r="E13" s="12"/>
      <c r="F13" s="86">
        <v>11.4</v>
      </c>
      <c r="G13" s="11">
        <v>13</v>
      </c>
      <c r="H13" s="11">
        <v>6</v>
      </c>
      <c r="I13" s="11">
        <v>16</v>
      </c>
      <c r="J13" s="11">
        <v>98</v>
      </c>
      <c r="K13" s="11">
        <v>14</v>
      </c>
      <c r="L13" s="11">
        <f t="shared" si="0"/>
        <v>43</v>
      </c>
      <c r="M13" s="13">
        <v>11</v>
      </c>
      <c r="N13" s="13">
        <v>5</v>
      </c>
    </row>
    <row r="14" spans="1:14" ht="15.75">
      <c r="A14" s="61"/>
      <c r="B14" s="60" t="s">
        <v>465</v>
      </c>
      <c r="C14" s="60" t="s">
        <v>212</v>
      </c>
      <c r="D14" s="60" t="s">
        <v>150</v>
      </c>
      <c r="E14" s="12"/>
      <c r="F14" s="86">
        <v>11.94</v>
      </c>
      <c r="G14" s="11">
        <v>24</v>
      </c>
      <c r="H14" s="11">
        <v>10</v>
      </c>
      <c r="I14" s="11">
        <v>1</v>
      </c>
      <c r="J14" s="11">
        <v>90</v>
      </c>
      <c r="K14" s="11">
        <v>19</v>
      </c>
      <c r="L14" s="11">
        <f t="shared" si="0"/>
        <v>44</v>
      </c>
      <c r="M14" s="13">
        <v>12</v>
      </c>
      <c r="N14" s="13">
        <v>4</v>
      </c>
    </row>
    <row r="15" spans="1:14" ht="15.75">
      <c r="A15" s="61"/>
      <c r="B15" s="60" t="s">
        <v>210</v>
      </c>
      <c r="C15" s="60" t="s">
        <v>57</v>
      </c>
      <c r="D15" s="60" t="s">
        <v>150</v>
      </c>
      <c r="E15" s="12"/>
      <c r="F15" s="86">
        <v>11.14</v>
      </c>
      <c r="G15" s="11">
        <v>10</v>
      </c>
      <c r="H15" s="11">
        <v>4</v>
      </c>
      <c r="I15" s="11">
        <v>30</v>
      </c>
      <c r="J15" s="11">
        <v>106</v>
      </c>
      <c r="K15" s="11">
        <v>5</v>
      </c>
      <c r="L15" s="11">
        <f t="shared" si="0"/>
        <v>45</v>
      </c>
      <c r="M15" s="13">
        <v>13</v>
      </c>
      <c r="N15" s="13">
        <v>3</v>
      </c>
    </row>
    <row r="16" spans="1:14" ht="15.75">
      <c r="A16" s="63"/>
      <c r="B16" s="60" t="s">
        <v>232</v>
      </c>
      <c r="C16" s="60" t="s">
        <v>62</v>
      </c>
      <c r="D16" s="60" t="s">
        <v>168</v>
      </c>
      <c r="E16" s="12"/>
      <c r="F16" s="86">
        <v>11.73</v>
      </c>
      <c r="G16" s="11">
        <v>21</v>
      </c>
      <c r="H16" s="11">
        <v>6</v>
      </c>
      <c r="I16" s="11">
        <v>16</v>
      </c>
      <c r="J16" s="11">
        <v>100</v>
      </c>
      <c r="K16" s="11">
        <v>8</v>
      </c>
      <c r="L16" s="11">
        <f t="shared" si="0"/>
        <v>45</v>
      </c>
      <c r="M16" s="13">
        <v>14</v>
      </c>
      <c r="N16" s="13">
        <v>2</v>
      </c>
    </row>
    <row r="17" spans="1:14" ht="15.75">
      <c r="A17" s="63"/>
      <c r="B17" s="60" t="s">
        <v>215</v>
      </c>
      <c r="C17" s="60" t="s">
        <v>148</v>
      </c>
      <c r="D17" s="60" t="s">
        <v>168</v>
      </c>
      <c r="E17" s="12"/>
      <c r="F17" s="86">
        <v>10.9</v>
      </c>
      <c r="G17" s="11">
        <v>8</v>
      </c>
      <c r="H17" s="11">
        <v>6.5</v>
      </c>
      <c r="I17" s="11">
        <v>14</v>
      </c>
      <c r="J17" s="11">
        <v>82</v>
      </c>
      <c r="K17" s="11">
        <v>24</v>
      </c>
      <c r="L17" s="11">
        <f t="shared" si="0"/>
        <v>46</v>
      </c>
      <c r="M17" s="13">
        <v>15</v>
      </c>
      <c r="N17" s="13">
        <v>1</v>
      </c>
    </row>
    <row r="18" spans="1:14" ht="15.75">
      <c r="A18" s="61"/>
      <c r="B18" s="60" t="s">
        <v>225</v>
      </c>
      <c r="C18" s="60" t="s">
        <v>211</v>
      </c>
      <c r="D18" s="60" t="s">
        <v>168</v>
      </c>
      <c r="E18" s="12"/>
      <c r="F18" s="86">
        <v>11.47</v>
      </c>
      <c r="G18" s="11">
        <v>16</v>
      </c>
      <c r="H18" s="11">
        <v>5</v>
      </c>
      <c r="I18" s="11">
        <v>24</v>
      </c>
      <c r="J18" s="11">
        <v>105</v>
      </c>
      <c r="K18" s="11">
        <v>7</v>
      </c>
      <c r="L18" s="11">
        <f t="shared" si="0"/>
        <v>47</v>
      </c>
      <c r="M18" s="13">
        <v>16</v>
      </c>
      <c r="N18" s="13"/>
    </row>
    <row r="19" spans="1:14" ht="15.75">
      <c r="A19" s="61"/>
      <c r="B19" s="60" t="s">
        <v>230</v>
      </c>
      <c r="C19" s="60" t="s">
        <v>144</v>
      </c>
      <c r="D19" s="60" t="s">
        <v>168</v>
      </c>
      <c r="E19" s="12"/>
      <c r="F19" s="86">
        <v>11.58</v>
      </c>
      <c r="G19" s="11">
        <v>17</v>
      </c>
      <c r="H19" s="11">
        <v>7</v>
      </c>
      <c r="I19" s="11">
        <v>12</v>
      </c>
      <c r="J19" s="11">
        <v>90</v>
      </c>
      <c r="K19" s="11">
        <v>19</v>
      </c>
      <c r="L19" s="11">
        <f t="shared" si="0"/>
        <v>48</v>
      </c>
      <c r="M19" s="13">
        <v>17</v>
      </c>
      <c r="N19" s="13"/>
    </row>
    <row r="20" spans="1:14" ht="15.75">
      <c r="A20" s="63"/>
      <c r="B20" s="60" t="s">
        <v>222</v>
      </c>
      <c r="C20" s="60" t="s">
        <v>214</v>
      </c>
      <c r="D20" s="60" t="s">
        <v>168</v>
      </c>
      <c r="E20" s="12"/>
      <c r="F20" s="86">
        <v>11.71</v>
      </c>
      <c r="G20" s="11">
        <v>20</v>
      </c>
      <c r="H20" s="11">
        <v>7</v>
      </c>
      <c r="I20" s="11">
        <v>12</v>
      </c>
      <c r="J20" s="11">
        <v>90</v>
      </c>
      <c r="K20" s="11">
        <v>19</v>
      </c>
      <c r="L20" s="11">
        <f t="shared" si="0"/>
        <v>51</v>
      </c>
      <c r="M20" s="13">
        <v>18</v>
      </c>
      <c r="N20" s="13"/>
    </row>
    <row r="21" spans="1:14" ht="15.75">
      <c r="A21" s="63"/>
      <c r="B21" s="60" t="s">
        <v>208</v>
      </c>
      <c r="C21" s="60" t="s">
        <v>62</v>
      </c>
      <c r="D21" s="60" t="s">
        <v>16</v>
      </c>
      <c r="E21" s="12"/>
      <c r="F21" s="86">
        <v>11.35</v>
      </c>
      <c r="G21" s="11">
        <v>12</v>
      </c>
      <c r="H21" s="11">
        <v>6</v>
      </c>
      <c r="I21" s="11">
        <v>16</v>
      </c>
      <c r="J21" s="11">
        <v>82</v>
      </c>
      <c r="K21" s="11">
        <v>24</v>
      </c>
      <c r="L21" s="11">
        <f t="shared" si="0"/>
        <v>52</v>
      </c>
      <c r="M21" s="13">
        <v>19</v>
      </c>
      <c r="N21" s="13"/>
    </row>
    <row r="22" spans="1:14" ht="15.75">
      <c r="A22" s="63"/>
      <c r="B22" s="60" t="s">
        <v>68</v>
      </c>
      <c r="C22" s="60" t="s">
        <v>148</v>
      </c>
      <c r="D22" s="60" t="s">
        <v>168</v>
      </c>
      <c r="E22" s="12"/>
      <c r="F22" s="86">
        <v>11.6</v>
      </c>
      <c r="G22" s="11">
        <v>19</v>
      </c>
      <c r="H22" s="11">
        <v>6</v>
      </c>
      <c r="I22" s="11">
        <v>16</v>
      </c>
      <c r="J22" s="11">
        <v>92</v>
      </c>
      <c r="K22" s="11">
        <v>18</v>
      </c>
      <c r="L22" s="11">
        <f t="shared" si="0"/>
        <v>53</v>
      </c>
      <c r="M22" s="13">
        <v>20</v>
      </c>
      <c r="N22" s="13"/>
    </row>
    <row r="23" spans="1:14" ht="15.75">
      <c r="A23" s="63"/>
      <c r="B23" s="60" t="s">
        <v>219</v>
      </c>
      <c r="C23" s="60" t="s">
        <v>148</v>
      </c>
      <c r="D23" s="60" t="s">
        <v>168</v>
      </c>
      <c r="E23" s="12"/>
      <c r="F23" s="86">
        <v>11.4</v>
      </c>
      <c r="G23" s="11">
        <v>13</v>
      </c>
      <c r="H23" s="11">
        <v>6.5</v>
      </c>
      <c r="I23" s="11">
        <v>14</v>
      </c>
      <c r="J23" s="11">
        <v>81</v>
      </c>
      <c r="K23" s="11">
        <v>28</v>
      </c>
      <c r="L23" s="11">
        <f t="shared" si="0"/>
        <v>55</v>
      </c>
      <c r="M23" s="13">
        <v>21</v>
      </c>
      <c r="N23" s="13"/>
    </row>
    <row r="24" spans="1:14" ht="15.75">
      <c r="A24" s="61"/>
      <c r="B24" s="60" t="s">
        <v>536</v>
      </c>
      <c r="C24" s="60" t="s">
        <v>537</v>
      </c>
      <c r="D24" s="60" t="s">
        <v>150</v>
      </c>
      <c r="E24" s="12"/>
      <c r="F24" s="86">
        <v>12.77</v>
      </c>
      <c r="G24" s="11">
        <v>32</v>
      </c>
      <c r="H24" s="11">
        <v>6</v>
      </c>
      <c r="I24" s="11">
        <v>16</v>
      </c>
      <c r="J24" s="11">
        <v>100</v>
      </c>
      <c r="K24" s="11">
        <v>8</v>
      </c>
      <c r="L24" s="11">
        <f t="shared" si="0"/>
        <v>56</v>
      </c>
      <c r="M24" s="13">
        <v>22</v>
      </c>
      <c r="N24" s="13"/>
    </row>
    <row r="25" spans="1:14" ht="15.75">
      <c r="A25" s="61"/>
      <c r="B25" s="60" t="s">
        <v>186</v>
      </c>
      <c r="C25" s="60" t="s">
        <v>214</v>
      </c>
      <c r="D25" s="60" t="s">
        <v>168</v>
      </c>
      <c r="E25" s="12"/>
      <c r="F25" s="86">
        <v>11.41</v>
      </c>
      <c r="G25" s="11">
        <v>15</v>
      </c>
      <c r="H25" s="11">
        <v>4.5</v>
      </c>
      <c r="I25" s="11">
        <v>29</v>
      </c>
      <c r="J25" s="11">
        <v>97</v>
      </c>
      <c r="K25" s="11">
        <v>16</v>
      </c>
      <c r="L25" s="11">
        <f t="shared" si="0"/>
        <v>60</v>
      </c>
      <c r="M25" s="13">
        <v>23</v>
      </c>
      <c r="N25" s="13"/>
    </row>
    <row r="26" spans="1:14" ht="15.75">
      <c r="A26" s="61"/>
      <c r="B26" s="60" t="s">
        <v>96</v>
      </c>
      <c r="C26" s="60" t="s">
        <v>473</v>
      </c>
      <c r="D26" s="60" t="s">
        <v>15</v>
      </c>
      <c r="E26" s="12"/>
      <c r="F26" s="86">
        <v>11.88</v>
      </c>
      <c r="G26" s="11">
        <v>22</v>
      </c>
      <c r="H26" s="11">
        <v>4</v>
      </c>
      <c r="I26" s="11">
        <v>30</v>
      </c>
      <c r="J26" s="11">
        <v>100</v>
      </c>
      <c r="K26" s="11">
        <v>8</v>
      </c>
      <c r="L26" s="11">
        <f t="shared" si="0"/>
        <v>60</v>
      </c>
      <c r="M26" s="13">
        <v>24</v>
      </c>
      <c r="N26" s="13"/>
    </row>
    <row r="27" spans="1:14" ht="15.75">
      <c r="A27" s="63"/>
      <c r="B27" s="60" t="s">
        <v>469</v>
      </c>
      <c r="C27" s="60" t="s">
        <v>50</v>
      </c>
      <c r="D27" s="12" t="s">
        <v>152</v>
      </c>
      <c r="E27" s="12"/>
      <c r="F27" s="86">
        <v>12.49</v>
      </c>
      <c r="G27" s="11">
        <v>28</v>
      </c>
      <c r="H27" s="11">
        <v>4</v>
      </c>
      <c r="I27" s="11">
        <v>30</v>
      </c>
      <c r="J27" s="11">
        <v>100</v>
      </c>
      <c r="K27" s="11">
        <v>8</v>
      </c>
      <c r="L27" s="11">
        <f t="shared" si="0"/>
        <v>66</v>
      </c>
      <c r="M27" s="13">
        <v>25</v>
      </c>
      <c r="N27" s="13"/>
    </row>
    <row r="28" spans="1:14" ht="15.75">
      <c r="A28" s="63"/>
      <c r="B28" s="60" t="s">
        <v>234</v>
      </c>
      <c r="C28" s="60" t="s">
        <v>229</v>
      </c>
      <c r="D28" s="60" t="s">
        <v>168</v>
      </c>
      <c r="E28" s="12"/>
      <c r="F28" s="86">
        <v>11.91</v>
      </c>
      <c r="G28" s="11">
        <v>23</v>
      </c>
      <c r="H28" s="11">
        <v>6</v>
      </c>
      <c r="I28" s="11">
        <v>16</v>
      </c>
      <c r="J28" s="11">
        <v>76</v>
      </c>
      <c r="K28" s="11">
        <v>31</v>
      </c>
      <c r="L28" s="11">
        <f t="shared" si="0"/>
        <v>70</v>
      </c>
      <c r="M28" s="13">
        <v>26</v>
      </c>
      <c r="N28" s="13"/>
    </row>
    <row r="29" spans="1:14" ht="15.75">
      <c r="A29" s="63"/>
      <c r="B29" s="60" t="s">
        <v>169</v>
      </c>
      <c r="C29" s="60" t="s">
        <v>466</v>
      </c>
      <c r="D29" s="12" t="s">
        <v>168</v>
      </c>
      <c r="E29" s="12"/>
      <c r="F29" s="86">
        <v>12.32</v>
      </c>
      <c r="G29" s="11">
        <v>26</v>
      </c>
      <c r="H29" s="11">
        <v>5.5</v>
      </c>
      <c r="I29" s="11">
        <v>22</v>
      </c>
      <c r="J29" s="11">
        <v>82</v>
      </c>
      <c r="K29" s="11">
        <v>24</v>
      </c>
      <c r="L29" s="11">
        <f t="shared" si="0"/>
        <v>72</v>
      </c>
      <c r="M29" s="13">
        <v>27</v>
      </c>
      <c r="N29" s="13"/>
    </row>
    <row r="30" spans="1:14" ht="15.75">
      <c r="A30" s="63"/>
      <c r="B30" s="60" t="s">
        <v>467</v>
      </c>
      <c r="C30" s="60" t="s">
        <v>149</v>
      </c>
      <c r="D30" s="12" t="s">
        <v>152</v>
      </c>
      <c r="E30" s="12"/>
      <c r="F30" s="86">
        <v>12.49</v>
      </c>
      <c r="G30" s="11">
        <v>28</v>
      </c>
      <c r="H30" s="11">
        <v>5.5</v>
      </c>
      <c r="I30" s="11">
        <v>22</v>
      </c>
      <c r="J30" s="11">
        <v>83</v>
      </c>
      <c r="K30" s="11">
        <v>24</v>
      </c>
      <c r="L30" s="11">
        <f t="shared" si="0"/>
        <v>74</v>
      </c>
      <c r="M30" s="13">
        <v>28</v>
      </c>
      <c r="N30" s="13"/>
    </row>
    <row r="31" spans="1:14" ht="15.75">
      <c r="A31" s="61"/>
      <c r="B31" s="60" t="s">
        <v>226</v>
      </c>
      <c r="C31" s="60" t="s">
        <v>470</v>
      </c>
      <c r="D31" s="60" t="s">
        <v>168</v>
      </c>
      <c r="E31" s="12"/>
      <c r="F31" s="86">
        <v>12.7</v>
      </c>
      <c r="G31" s="11">
        <v>31</v>
      </c>
      <c r="H31" s="11">
        <v>4</v>
      </c>
      <c r="I31" s="11">
        <v>30</v>
      </c>
      <c r="J31" s="11">
        <v>98</v>
      </c>
      <c r="K31" s="11">
        <v>14</v>
      </c>
      <c r="L31" s="11">
        <f t="shared" si="0"/>
        <v>75</v>
      </c>
      <c r="M31" s="13">
        <v>29</v>
      </c>
      <c r="N31" s="13"/>
    </row>
    <row r="32" spans="1:14" ht="15.75">
      <c r="A32" s="63"/>
      <c r="B32" s="60" t="s">
        <v>538</v>
      </c>
      <c r="C32" s="60" t="s">
        <v>62</v>
      </c>
      <c r="D32" s="60" t="s">
        <v>168</v>
      </c>
      <c r="E32" s="12"/>
      <c r="F32" s="86">
        <v>14.29</v>
      </c>
      <c r="G32" s="11">
        <v>34</v>
      </c>
      <c r="H32" s="11">
        <v>5</v>
      </c>
      <c r="I32" s="11">
        <v>24</v>
      </c>
      <c r="J32" s="11">
        <v>90</v>
      </c>
      <c r="K32" s="11">
        <v>19</v>
      </c>
      <c r="L32" s="11">
        <f t="shared" si="0"/>
        <v>77</v>
      </c>
      <c r="M32" s="13">
        <v>30</v>
      </c>
      <c r="N32" s="13"/>
    </row>
    <row r="33" spans="1:14" ht="15.75">
      <c r="A33" s="63"/>
      <c r="B33" s="60" t="s">
        <v>215</v>
      </c>
      <c r="C33" s="60" t="s">
        <v>238</v>
      </c>
      <c r="D33" s="60" t="s">
        <v>168</v>
      </c>
      <c r="E33" s="12"/>
      <c r="F33" s="86">
        <v>12.15</v>
      </c>
      <c r="G33" s="11">
        <v>25</v>
      </c>
      <c r="H33" s="11">
        <v>5</v>
      </c>
      <c r="I33" s="11">
        <v>24</v>
      </c>
      <c r="J33" s="11">
        <v>80</v>
      </c>
      <c r="K33" s="11">
        <v>29</v>
      </c>
      <c r="L33" s="11">
        <f t="shared" si="0"/>
        <v>78</v>
      </c>
      <c r="M33" s="13">
        <v>31</v>
      </c>
      <c r="N33" s="13"/>
    </row>
    <row r="34" spans="1:14" ht="15.75">
      <c r="A34" s="63"/>
      <c r="B34" s="60" t="s">
        <v>286</v>
      </c>
      <c r="C34" s="60" t="s">
        <v>471</v>
      </c>
      <c r="D34" s="12" t="s">
        <v>150</v>
      </c>
      <c r="E34" s="12"/>
      <c r="F34" s="86">
        <v>12.43</v>
      </c>
      <c r="G34" s="11">
        <v>27</v>
      </c>
      <c r="H34" s="11">
        <v>5</v>
      </c>
      <c r="I34" s="11">
        <v>24</v>
      </c>
      <c r="J34" s="11">
        <v>70</v>
      </c>
      <c r="K34" s="11">
        <v>32</v>
      </c>
      <c r="L34" s="11">
        <f t="shared" si="0"/>
        <v>83</v>
      </c>
      <c r="M34" s="13">
        <v>32</v>
      </c>
      <c r="N34" s="13"/>
    </row>
    <row r="35" spans="1:14" ht="15.75">
      <c r="A35" s="63"/>
      <c r="B35" s="60" t="s">
        <v>468</v>
      </c>
      <c r="C35" s="60" t="s">
        <v>312</v>
      </c>
      <c r="D35" s="12" t="s">
        <v>150</v>
      </c>
      <c r="E35" s="12"/>
      <c r="F35" s="86">
        <v>12.95</v>
      </c>
      <c r="G35" s="11">
        <v>33</v>
      </c>
      <c r="H35" s="11">
        <v>5</v>
      </c>
      <c r="I35" s="11">
        <v>24</v>
      </c>
      <c r="J35" s="11">
        <v>67</v>
      </c>
      <c r="K35" s="11">
        <v>33</v>
      </c>
      <c r="L35" s="11">
        <f t="shared" si="0"/>
        <v>90</v>
      </c>
      <c r="M35" s="13">
        <v>33</v>
      </c>
      <c r="N35" s="13"/>
    </row>
    <row r="36" spans="1:14" ht="15.75">
      <c r="A36" s="61"/>
      <c r="B36" s="60" t="s">
        <v>286</v>
      </c>
      <c r="C36" s="60" t="s">
        <v>281</v>
      </c>
      <c r="D36" s="12" t="s">
        <v>150</v>
      </c>
      <c r="E36" s="12"/>
      <c r="F36" s="86">
        <v>12.62</v>
      </c>
      <c r="G36" s="11">
        <v>30</v>
      </c>
      <c r="H36" s="11">
        <v>3</v>
      </c>
      <c r="I36" s="11">
        <v>34</v>
      </c>
      <c r="J36" s="11">
        <v>67</v>
      </c>
      <c r="K36" s="11">
        <v>33</v>
      </c>
      <c r="L36" s="11">
        <f t="shared" si="0"/>
        <v>97</v>
      </c>
      <c r="M36" s="13">
        <v>34</v>
      </c>
      <c r="N36" s="13"/>
    </row>
    <row r="37" spans="1:14" ht="15.75">
      <c r="A37" s="63"/>
      <c r="B37" s="60" t="s">
        <v>535</v>
      </c>
      <c r="C37" s="60" t="s">
        <v>183</v>
      </c>
      <c r="D37" s="60" t="s">
        <v>150</v>
      </c>
      <c r="E37" s="12"/>
      <c r="F37" s="86">
        <v>16.8</v>
      </c>
      <c r="G37" s="11">
        <v>35</v>
      </c>
      <c r="H37" s="11">
        <v>2.5</v>
      </c>
      <c r="I37" s="11">
        <v>35</v>
      </c>
      <c r="J37" s="11">
        <v>60</v>
      </c>
      <c r="K37" s="11">
        <v>35</v>
      </c>
      <c r="L37" s="11">
        <f t="shared" si="0"/>
        <v>105</v>
      </c>
      <c r="M37" s="13">
        <v>35</v>
      </c>
      <c r="N37" s="13"/>
    </row>
    <row r="38" spans="1:6" ht="15.75">
      <c r="A38" s="100"/>
      <c r="B38" s="62"/>
      <c r="C38" s="62"/>
      <c r="D38" s="62"/>
      <c r="E38" s="21"/>
      <c r="F38" s="21"/>
    </row>
    <row r="39" spans="1:6" ht="15.75">
      <c r="A39" s="64"/>
      <c r="B39" s="62"/>
      <c r="C39" s="62"/>
      <c r="D39" s="62"/>
      <c r="E39" s="21"/>
      <c r="F39" s="21"/>
    </row>
    <row r="40" spans="1:6" ht="15.75">
      <c r="A40" s="64"/>
      <c r="B40" s="62"/>
      <c r="C40" s="62"/>
      <c r="D40" s="21"/>
      <c r="E40" s="21"/>
      <c r="F40" s="21"/>
    </row>
    <row r="41" spans="1:6" ht="15.75">
      <c r="A41" s="64"/>
      <c r="B41" s="62"/>
      <c r="C41" s="62"/>
      <c r="D41" s="62"/>
      <c r="E41" s="21"/>
      <c r="F41" s="21"/>
    </row>
    <row r="42" spans="1:10" ht="15.75">
      <c r="A42" s="64"/>
      <c r="B42" s="62"/>
      <c r="C42" s="62"/>
      <c r="D42" s="21"/>
      <c r="E42" s="21"/>
      <c r="F42" s="21"/>
      <c r="J42" t="s">
        <v>539</v>
      </c>
    </row>
    <row r="43" spans="1:6" ht="15.75">
      <c r="A43" s="62"/>
      <c r="B43" s="62"/>
      <c r="C43" s="62"/>
      <c r="D43" s="62"/>
      <c r="E43" s="21"/>
      <c r="F43" s="21"/>
    </row>
    <row r="44" spans="1:6" ht="15.75">
      <c r="A44" s="64"/>
      <c r="B44" s="62"/>
      <c r="C44" s="62"/>
      <c r="D44" s="62"/>
      <c r="E44" s="21"/>
      <c r="F44" s="21"/>
    </row>
    <row r="45" spans="1:6" ht="15.75">
      <c r="A45" s="64"/>
      <c r="B45" s="62"/>
      <c r="C45" s="62"/>
      <c r="D45" s="62"/>
      <c r="E45" s="21"/>
      <c r="F45" s="21"/>
    </row>
    <row r="46" spans="1:6" ht="15.75">
      <c r="A46" s="64"/>
      <c r="B46" s="62"/>
      <c r="C46" s="62"/>
      <c r="D46" s="62"/>
      <c r="E46" s="21"/>
      <c r="F46" s="21"/>
    </row>
    <row r="47" spans="1:6" ht="15.75">
      <c r="A47" s="64"/>
      <c r="B47" s="62"/>
      <c r="C47" s="62"/>
      <c r="D47" s="62"/>
      <c r="E47" s="21"/>
      <c r="F47" s="21"/>
    </row>
    <row r="48" spans="1:6" ht="15.75">
      <c r="A48" s="64"/>
      <c r="B48" s="62"/>
      <c r="C48" s="62"/>
      <c r="D48" s="62"/>
      <c r="E48" s="21"/>
      <c r="F48" s="21"/>
    </row>
    <row r="49" spans="1:6" ht="15.75">
      <c r="A49" s="62"/>
      <c r="B49" s="62"/>
      <c r="C49" s="62"/>
      <c r="D49" s="62"/>
      <c r="E49" s="21"/>
      <c r="F49" s="21"/>
    </row>
    <row r="50" spans="1:6" ht="15.75">
      <c r="A50" s="62"/>
      <c r="B50" s="62"/>
      <c r="C50" s="62"/>
      <c r="D50" s="62"/>
      <c r="E50" s="21"/>
      <c r="F50" s="21"/>
    </row>
    <row r="51" spans="1:6" ht="15.75">
      <c r="A51" s="64"/>
      <c r="B51" s="62"/>
      <c r="C51" s="62"/>
      <c r="D51" s="62"/>
      <c r="E51" s="21"/>
      <c r="F51" s="21"/>
    </row>
    <row r="52" spans="1:6" ht="15.75">
      <c r="A52" s="62"/>
      <c r="B52" s="62"/>
      <c r="C52" s="62"/>
      <c r="D52" s="62"/>
      <c r="E52" s="21"/>
      <c r="F52" s="21"/>
    </row>
    <row r="53" spans="1:6" ht="15.75">
      <c r="A53" s="64"/>
      <c r="B53" s="62"/>
      <c r="C53" s="62"/>
      <c r="D53" s="62"/>
      <c r="E53" s="21"/>
      <c r="F53" s="21"/>
    </row>
    <row r="54" spans="1:6" ht="15.75">
      <c r="A54" s="64"/>
      <c r="B54" s="62"/>
      <c r="C54" s="62"/>
      <c r="D54" s="62"/>
      <c r="E54" s="21"/>
      <c r="F54" s="21"/>
    </row>
    <row r="55" spans="1:6" ht="15.75">
      <c r="A55" s="64"/>
      <c r="B55" s="62"/>
      <c r="C55" s="62"/>
      <c r="D55" s="62"/>
      <c r="E55" s="21"/>
      <c r="F55" s="21"/>
    </row>
    <row r="56" spans="1:6" ht="15.75">
      <c r="A56" s="64"/>
      <c r="B56" s="62"/>
      <c r="C56" s="62"/>
      <c r="D56" s="62"/>
      <c r="E56" s="21"/>
      <c r="F56" s="21"/>
    </row>
    <row r="57" spans="1:6" ht="15.75">
      <c r="A57" s="64"/>
      <c r="B57" s="62"/>
      <c r="C57" s="62"/>
      <c r="D57" s="62"/>
      <c r="E57" s="21"/>
      <c r="F57" s="21"/>
    </row>
    <row r="58" spans="1:6" ht="15.75">
      <c r="A58" s="64"/>
      <c r="B58" s="62"/>
      <c r="C58" s="62"/>
      <c r="D58" s="62"/>
      <c r="E58" s="21"/>
      <c r="F58" s="21"/>
    </row>
    <row r="59" spans="1:6" ht="15.75">
      <c r="A59" s="64"/>
      <c r="B59" s="62"/>
      <c r="C59" s="62"/>
      <c r="D59" s="62"/>
      <c r="E59" s="21"/>
      <c r="F59" s="21"/>
    </row>
    <row r="60" spans="1:6" ht="15.75">
      <c r="A60" s="64"/>
      <c r="B60" s="62"/>
      <c r="C60" s="62"/>
      <c r="D60" s="62"/>
      <c r="E60" s="21"/>
      <c r="F60" s="21"/>
    </row>
    <row r="61" spans="1:6" ht="15.75">
      <c r="A61" s="64"/>
      <c r="B61" s="62"/>
      <c r="C61" s="62"/>
      <c r="D61" s="62"/>
      <c r="E61" s="21"/>
      <c r="F61" s="21"/>
    </row>
    <row r="62" spans="1:6" ht="15.75">
      <c r="A62" s="64"/>
      <c r="B62" s="62"/>
      <c r="C62" s="62"/>
      <c r="D62" s="62"/>
      <c r="E62" s="21"/>
      <c r="F62" s="21"/>
    </row>
    <row r="63" spans="1:6" ht="15.75">
      <c r="A63" s="64"/>
      <c r="B63" s="62"/>
      <c r="C63" s="62"/>
      <c r="D63" s="62"/>
      <c r="E63" s="21"/>
      <c r="F63" s="21"/>
    </row>
    <row r="64" spans="1:6" ht="15.75">
      <c r="A64" s="62"/>
      <c r="B64" s="62"/>
      <c r="C64" s="62"/>
      <c r="D64" s="62"/>
      <c r="E64" s="21"/>
      <c r="F64" s="2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B1">
      <selection activeCell="E10" sqref="E10"/>
    </sheetView>
  </sheetViews>
  <sheetFormatPr defaultColWidth="9.140625" defaultRowHeight="12.75"/>
  <cols>
    <col min="1" max="1" width="4.8515625" style="0" hidden="1" customWidth="1"/>
    <col min="2" max="2" width="13.00390625" style="0" customWidth="1"/>
    <col min="3" max="3" width="11.00390625" style="0" customWidth="1"/>
    <col min="5" max="5" width="16.7109375" style="0" customWidth="1"/>
  </cols>
  <sheetData>
    <row r="1" spans="1:5" ht="15.75">
      <c r="A1" s="7"/>
      <c r="B1" s="7" t="s">
        <v>450</v>
      </c>
      <c r="C1" s="7"/>
      <c r="D1" s="7"/>
      <c r="E1" s="7"/>
    </row>
    <row r="2" spans="1:14" ht="15">
      <c r="A2" s="99"/>
      <c r="B2" s="102" t="s">
        <v>0</v>
      </c>
      <c r="C2" s="102" t="s">
        <v>1</v>
      </c>
      <c r="D2" s="102" t="s">
        <v>461</v>
      </c>
      <c r="E2" s="102"/>
      <c r="F2" s="73" t="s">
        <v>492</v>
      </c>
      <c r="G2" s="73" t="s">
        <v>493</v>
      </c>
      <c r="H2" s="73" t="s">
        <v>494</v>
      </c>
      <c r="I2" s="73" t="s">
        <v>493</v>
      </c>
      <c r="J2" s="73" t="s">
        <v>495</v>
      </c>
      <c r="K2" s="73" t="s">
        <v>493</v>
      </c>
      <c r="L2" s="73" t="s">
        <v>496</v>
      </c>
      <c r="M2" s="74" t="s">
        <v>497</v>
      </c>
      <c r="N2" s="82" t="s">
        <v>550</v>
      </c>
    </row>
    <row r="3" spans="1:14" ht="15.75">
      <c r="A3" s="103"/>
      <c r="B3" s="56" t="s">
        <v>274</v>
      </c>
      <c r="C3" s="56" t="s">
        <v>270</v>
      </c>
      <c r="D3" s="56" t="s">
        <v>168</v>
      </c>
      <c r="E3" s="55"/>
      <c r="F3" s="11">
        <v>10.16</v>
      </c>
      <c r="G3" s="11">
        <v>3</v>
      </c>
      <c r="H3" s="11">
        <v>11</v>
      </c>
      <c r="I3" s="11">
        <v>3</v>
      </c>
      <c r="J3" s="11">
        <v>120</v>
      </c>
      <c r="K3" s="11">
        <v>2</v>
      </c>
      <c r="L3" s="11">
        <f aca="true" t="shared" si="0" ref="L3:L31">G3+I3+K3</f>
        <v>8</v>
      </c>
      <c r="M3" s="13">
        <v>1</v>
      </c>
      <c r="N3" s="13">
        <v>20</v>
      </c>
    </row>
    <row r="4" spans="1:14" ht="15.75">
      <c r="A4" s="103"/>
      <c r="B4" s="56" t="s">
        <v>257</v>
      </c>
      <c r="C4" s="56" t="s">
        <v>6</v>
      </c>
      <c r="D4" s="56" t="s">
        <v>168</v>
      </c>
      <c r="E4" s="55"/>
      <c r="F4" s="11">
        <v>10.72</v>
      </c>
      <c r="G4" s="11">
        <v>7</v>
      </c>
      <c r="H4" s="11">
        <v>11</v>
      </c>
      <c r="I4" s="11">
        <v>3</v>
      </c>
      <c r="J4" s="11">
        <v>120</v>
      </c>
      <c r="K4" s="11">
        <v>2</v>
      </c>
      <c r="L4" s="11">
        <f t="shared" si="0"/>
        <v>12</v>
      </c>
      <c r="M4" s="13">
        <v>2</v>
      </c>
      <c r="N4" s="13">
        <v>17</v>
      </c>
    </row>
    <row r="5" spans="1:14" ht="15.75">
      <c r="A5" s="93"/>
      <c r="B5" s="56" t="s">
        <v>259</v>
      </c>
      <c r="C5" s="56" t="s">
        <v>260</v>
      </c>
      <c r="D5" s="56" t="s">
        <v>168</v>
      </c>
      <c r="E5" s="55"/>
      <c r="F5" s="11">
        <v>9.47</v>
      </c>
      <c r="G5" s="11">
        <v>1</v>
      </c>
      <c r="H5" s="11">
        <v>10</v>
      </c>
      <c r="I5" s="11">
        <v>12</v>
      </c>
      <c r="J5" s="11">
        <v>120</v>
      </c>
      <c r="K5" s="11">
        <v>2</v>
      </c>
      <c r="L5" s="11">
        <f t="shared" si="0"/>
        <v>15</v>
      </c>
      <c r="M5" s="13">
        <v>3</v>
      </c>
      <c r="N5" s="13">
        <v>15</v>
      </c>
    </row>
    <row r="6" spans="1:14" ht="15.75">
      <c r="A6" s="93"/>
      <c r="B6" s="56" t="s">
        <v>279</v>
      </c>
      <c r="C6" s="56" t="s">
        <v>13</v>
      </c>
      <c r="D6" s="56" t="s">
        <v>17</v>
      </c>
      <c r="E6" s="55"/>
      <c r="F6" s="11">
        <v>10.75</v>
      </c>
      <c r="G6" s="11">
        <v>8</v>
      </c>
      <c r="H6" s="11">
        <v>11</v>
      </c>
      <c r="I6" s="11">
        <v>3</v>
      </c>
      <c r="J6" s="11">
        <v>116</v>
      </c>
      <c r="K6" s="11">
        <v>7</v>
      </c>
      <c r="L6" s="11">
        <f t="shared" si="0"/>
        <v>18</v>
      </c>
      <c r="M6" s="13">
        <v>4</v>
      </c>
      <c r="N6" s="13">
        <v>13</v>
      </c>
    </row>
    <row r="7" spans="1:14" ht="15.75">
      <c r="A7" s="103"/>
      <c r="B7" s="56" t="s">
        <v>455</v>
      </c>
      <c r="C7" s="56" t="s">
        <v>13</v>
      </c>
      <c r="D7" s="56" t="s">
        <v>168</v>
      </c>
      <c r="E7" s="55"/>
      <c r="F7" s="11">
        <v>10.18</v>
      </c>
      <c r="G7" s="11">
        <v>4</v>
      </c>
      <c r="H7" s="11">
        <v>9.5</v>
      </c>
      <c r="I7" s="11">
        <v>14</v>
      </c>
      <c r="J7" s="11">
        <v>160</v>
      </c>
      <c r="K7" s="11">
        <v>1</v>
      </c>
      <c r="L7" s="11">
        <f t="shared" si="0"/>
        <v>19</v>
      </c>
      <c r="M7" s="13">
        <v>5</v>
      </c>
      <c r="N7" s="13">
        <v>11</v>
      </c>
    </row>
    <row r="8" spans="1:14" ht="15.75">
      <c r="A8" s="103"/>
      <c r="B8" s="56" t="s">
        <v>187</v>
      </c>
      <c r="C8" s="56" t="s">
        <v>541</v>
      </c>
      <c r="D8" s="56" t="s">
        <v>152</v>
      </c>
      <c r="E8" s="55"/>
      <c r="F8" s="11">
        <v>10.66</v>
      </c>
      <c r="G8" s="11">
        <v>6</v>
      </c>
      <c r="H8" s="11">
        <v>9.5</v>
      </c>
      <c r="I8" s="11">
        <v>14</v>
      </c>
      <c r="J8" s="11">
        <v>120</v>
      </c>
      <c r="K8" s="11">
        <v>2</v>
      </c>
      <c r="L8" s="11">
        <f t="shared" si="0"/>
        <v>22</v>
      </c>
      <c r="M8" s="13">
        <v>6</v>
      </c>
      <c r="N8" s="13">
        <v>10</v>
      </c>
    </row>
    <row r="9" spans="1:14" ht="15.75">
      <c r="A9" s="103"/>
      <c r="B9" s="56" t="s">
        <v>255</v>
      </c>
      <c r="C9" s="56" t="s">
        <v>246</v>
      </c>
      <c r="D9" s="56" t="s">
        <v>168</v>
      </c>
      <c r="E9" s="55"/>
      <c r="F9" s="11">
        <v>11.1</v>
      </c>
      <c r="G9" s="11">
        <v>15</v>
      </c>
      <c r="H9" s="11">
        <v>10.5</v>
      </c>
      <c r="I9" s="11">
        <v>7</v>
      </c>
      <c r="J9" s="11">
        <v>120</v>
      </c>
      <c r="K9" s="11">
        <v>2</v>
      </c>
      <c r="L9" s="11">
        <f t="shared" si="0"/>
        <v>24</v>
      </c>
      <c r="M9" s="13">
        <v>7</v>
      </c>
      <c r="N9" s="13">
        <v>9</v>
      </c>
    </row>
    <row r="10" spans="1:14" ht="15.75">
      <c r="A10" s="103"/>
      <c r="B10" s="56" t="s">
        <v>451</v>
      </c>
      <c r="C10" s="56" t="s">
        <v>452</v>
      </c>
      <c r="D10" s="56" t="s">
        <v>168</v>
      </c>
      <c r="E10" s="55"/>
      <c r="F10" s="11">
        <v>10.04</v>
      </c>
      <c r="G10" s="11">
        <v>2</v>
      </c>
      <c r="H10" s="11">
        <v>17</v>
      </c>
      <c r="I10" s="11">
        <v>1</v>
      </c>
      <c r="J10" s="11">
        <v>92</v>
      </c>
      <c r="K10" s="11">
        <v>24</v>
      </c>
      <c r="L10" s="11">
        <f t="shared" si="0"/>
        <v>27</v>
      </c>
      <c r="M10" s="13">
        <v>8</v>
      </c>
      <c r="N10" s="13">
        <v>8</v>
      </c>
    </row>
    <row r="11" spans="1:14" ht="15.75">
      <c r="A11" s="103"/>
      <c r="B11" s="56" t="s">
        <v>263</v>
      </c>
      <c r="C11" s="56" t="s">
        <v>3</v>
      </c>
      <c r="D11" s="56" t="s">
        <v>168</v>
      </c>
      <c r="E11" s="55"/>
      <c r="F11" s="11">
        <v>10.77</v>
      </c>
      <c r="G11" s="11">
        <v>9</v>
      </c>
      <c r="H11" s="11">
        <v>10.5</v>
      </c>
      <c r="I11" s="11">
        <v>7</v>
      </c>
      <c r="J11" s="11">
        <v>107</v>
      </c>
      <c r="K11" s="11">
        <v>14</v>
      </c>
      <c r="L11" s="11">
        <f t="shared" si="0"/>
        <v>30</v>
      </c>
      <c r="M11" s="13">
        <v>9</v>
      </c>
      <c r="N11" s="13">
        <v>7</v>
      </c>
    </row>
    <row r="12" spans="1:14" ht="15.75">
      <c r="A12" s="93"/>
      <c r="B12" s="56" t="s">
        <v>252</v>
      </c>
      <c r="C12" s="56" t="s">
        <v>4</v>
      </c>
      <c r="D12" s="56" t="s">
        <v>168</v>
      </c>
      <c r="E12" s="55"/>
      <c r="F12" s="11">
        <v>10.88</v>
      </c>
      <c r="G12" s="11">
        <v>10</v>
      </c>
      <c r="H12" s="11">
        <v>10.5</v>
      </c>
      <c r="I12" s="11">
        <v>7</v>
      </c>
      <c r="J12" s="11">
        <v>106</v>
      </c>
      <c r="K12" s="11">
        <v>15</v>
      </c>
      <c r="L12" s="11">
        <f t="shared" si="0"/>
        <v>32</v>
      </c>
      <c r="M12" s="13">
        <v>10</v>
      </c>
      <c r="N12" s="13">
        <v>6</v>
      </c>
    </row>
    <row r="13" spans="1:14" ht="15.75">
      <c r="A13" s="93"/>
      <c r="B13" s="56" t="s">
        <v>251</v>
      </c>
      <c r="C13" s="56" t="s">
        <v>6</v>
      </c>
      <c r="D13" s="56" t="s">
        <v>168</v>
      </c>
      <c r="E13" s="55"/>
      <c r="F13" s="11">
        <v>11.05</v>
      </c>
      <c r="G13" s="11">
        <v>13</v>
      </c>
      <c r="H13" s="11">
        <v>13</v>
      </c>
      <c r="I13" s="11">
        <v>2</v>
      </c>
      <c r="J13" s="11">
        <v>102</v>
      </c>
      <c r="K13" s="11">
        <v>17</v>
      </c>
      <c r="L13" s="11">
        <f t="shared" si="0"/>
        <v>32</v>
      </c>
      <c r="M13" s="13">
        <v>11</v>
      </c>
      <c r="N13" s="13">
        <v>5</v>
      </c>
    </row>
    <row r="14" spans="1:14" ht="15.75">
      <c r="A14" s="103"/>
      <c r="B14" s="56" t="s">
        <v>272</v>
      </c>
      <c r="C14" s="56" t="s">
        <v>110</v>
      </c>
      <c r="D14" s="56" t="s">
        <v>15</v>
      </c>
      <c r="E14" s="55"/>
      <c r="F14" s="11">
        <v>11.16</v>
      </c>
      <c r="G14" s="11">
        <v>17</v>
      </c>
      <c r="H14" s="11">
        <v>10.5</v>
      </c>
      <c r="I14" s="11">
        <v>7</v>
      </c>
      <c r="J14" s="11">
        <v>112</v>
      </c>
      <c r="K14" s="11">
        <v>10</v>
      </c>
      <c r="L14" s="11">
        <f t="shared" si="0"/>
        <v>34</v>
      </c>
      <c r="M14" s="13">
        <v>12</v>
      </c>
      <c r="N14" s="13">
        <v>4</v>
      </c>
    </row>
    <row r="15" spans="1:14" ht="15.75">
      <c r="A15" s="103"/>
      <c r="B15" s="56" t="s">
        <v>250</v>
      </c>
      <c r="C15" s="56" t="s">
        <v>3</v>
      </c>
      <c r="D15" s="56" t="s">
        <v>16</v>
      </c>
      <c r="E15" s="55"/>
      <c r="F15" s="11">
        <v>10.44</v>
      </c>
      <c r="G15" s="11">
        <v>5</v>
      </c>
      <c r="H15" s="11">
        <v>7.5</v>
      </c>
      <c r="I15" s="11">
        <v>22</v>
      </c>
      <c r="J15" s="11">
        <v>108</v>
      </c>
      <c r="K15" s="11">
        <v>13</v>
      </c>
      <c r="L15" s="11">
        <f t="shared" si="0"/>
        <v>40</v>
      </c>
      <c r="M15" s="13">
        <v>13</v>
      </c>
      <c r="N15" s="13">
        <v>3</v>
      </c>
    </row>
    <row r="16" spans="1:14" ht="15.75">
      <c r="A16" s="103"/>
      <c r="B16" s="56" t="s">
        <v>253</v>
      </c>
      <c r="C16" s="56" t="s">
        <v>13</v>
      </c>
      <c r="D16" s="56" t="s">
        <v>168</v>
      </c>
      <c r="E16" s="55"/>
      <c r="F16" s="11">
        <v>10.92</v>
      </c>
      <c r="G16" s="11">
        <v>11</v>
      </c>
      <c r="H16" s="11">
        <v>9.5</v>
      </c>
      <c r="I16" s="11">
        <v>14</v>
      </c>
      <c r="J16" s="11">
        <v>100</v>
      </c>
      <c r="K16" s="11">
        <v>18</v>
      </c>
      <c r="L16" s="11">
        <f t="shared" si="0"/>
        <v>43</v>
      </c>
      <c r="M16" s="13">
        <v>14</v>
      </c>
      <c r="N16" s="13">
        <v>2</v>
      </c>
    </row>
    <row r="17" spans="1:14" ht="15.75">
      <c r="A17" s="104"/>
      <c r="B17" s="56" t="s">
        <v>239</v>
      </c>
      <c r="C17" s="56" t="s">
        <v>6</v>
      </c>
      <c r="D17" s="56" t="s">
        <v>168</v>
      </c>
      <c r="E17" s="55"/>
      <c r="F17" s="11">
        <v>11.46</v>
      </c>
      <c r="G17" s="11">
        <v>20</v>
      </c>
      <c r="H17" s="11">
        <v>9</v>
      </c>
      <c r="I17" s="11">
        <v>17</v>
      </c>
      <c r="J17" s="11">
        <v>114</v>
      </c>
      <c r="K17" s="11">
        <v>8</v>
      </c>
      <c r="L17" s="11">
        <f t="shared" si="0"/>
        <v>45</v>
      </c>
      <c r="M17" s="13">
        <v>15</v>
      </c>
      <c r="N17" s="13">
        <v>1</v>
      </c>
    </row>
    <row r="18" spans="1:14" ht="15.75">
      <c r="A18" s="104"/>
      <c r="B18" s="56" t="s">
        <v>454</v>
      </c>
      <c r="C18" s="56" t="s">
        <v>11</v>
      </c>
      <c r="D18" s="56" t="s">
        <v>168</v>
      </c>
      <c r="E18" s="55"/>
      <c r="F18" s="11">
        <v>11.16</v>
      </c>
      <c r="G18" s="11">
        <v>17</v>
      </c>
      <c r="H18" s="11">
        <v>11</v>
      </c>
      <c r="I18" s="11">
        <v>3</v>
      </c>
      <c r="J18" s="11">
        <v>80</v>
      </c>
      <c r="K18" s="11">
        <v>27</v>
      </c>
      <c r="L18" s="11">
        <f t="shared" si="0"/>
        <v>47</v>
      </c>
      <c r="M18" s="13">
        <v>16</v>
      </c>
      <c r="N18" s="13"/>
    </row>
    <row r="19" spans="1:14" ht="15.75">
      <c r="A19" s="104"/>
      <c r="B19" s="56" t="s">
        <v>273</v>
      </c>
      <c r="C19" s="56" t="s">
        <v>269</v>
      </c>
      <c r="D19" s="56" t="s">
        <v>168</v>
      </c>
      <c r="E19" s="55"/>
      <c r="F19" s="11">
        <v>11.05</v>
      </c>
      <c r="G19" s="11">
        <v>14</v>
      </c>
      <c r="H19" s="11">
        <v>7</v>
      </c>
      <c r="I19" s="11">
        <v>24</v>
      </c>
      <c r="J19" s="11">
        <v>110</v>
      </c>
      <c r="K19" s="11">
        <v>11</v>
      </c>
      <c r="L19" s="11">
        <f t="shared" si="0"/>
        <v>49</v>
      </c>
      <c r="M19" s="13">
        <v>17</v>
      </c>
      <c r="N19" s="13"/>
    </row>
    <row r="20" spans="1:14" ht="15.75">
      <c r="A20" s="93"/>
      <c r="B20" s="56" t="s">
        <v>254</v>
      </c>
      <c r="C20" s="56" t="s">
        <v>125</v>
      </c>
      <c r="D20" s="56" t="s">
        <v>168</v>
      </c>
      <c r="E20" s="55"/>
      <c r="F20" s="11">
        <v>11.61</v>
      </c>
      <c r="G20" s="11">
        <v>21</v>
      </c>
      <c r="H20" s="11">
        <v>8.5</v>
      </c>
      <c r="I20" s="11">
        <v>19</v>
      </c>
      <c r="J20" s="11">
        <v>113</v>
      </c>
      <c r="K20" s="11">
        <v>9</v>
      </c>
      <c r="L20" s="11">
        <f t="shared" si="0"/>
        <v>49</v>
      </c>
      <c r="M20" s="13">
        <v>18</v>
      </c>
      <c r="N20" s="13"/>
    </row>
    <row r="21" spans="1:14" ht="15.75">
      <c r="A21" s="103"/>
      <c r="B21" s="56" t="s">
        <v>453</v>
      </c>
      <c r="C21" s="56" t="s">
        <v>3</v>
      </c>
      <c r="D21" s="56" t="s">
        <v>152</v>
      </c>
      <c r="E21" s="12"/>
      <c r="F21" s="11">
        <v>11.12</v>
      </c>
      <c r="G21" s="11">
        <v>16</v>
      </c>
      <c r="H21" s="11">
        <v>7</v>
      </c>
      <c r="I21" s="11">
        <v>24</v>
      </c>
      <c r="J21" s="11">
        <v>110</v>
      </c>
      <c r="K21" s="11">
        <v>11</v>
      </c>
      <c r="L21" s="11">
        <f t="shared" si="0"/>
        <v>51</v>
      </c>
      <c r="M21" s="13">
        <v>19</v>
      </c>
      <c r="N21" s="13"/>
    </row>
    <row r="22" spans="1:14" ht="15.75">
      <c r="A22" s="93"/>
      <c r="B22" s="56" t="s">
        <v>10</v>
      </c>
      <c r="C22" s="56" t="s">
        <v>11</v>
      </c>
      <c r="D22" s="56" t="s">
        <v>17</v>
      </c>
      <c r="E22" s="55"/>
      <c r="F22" s="11">
        <v>13.44</v>
      </c>
      <c r="G22" s="11">
        <v>28</v>
      </c>
      <c r="H22" s="11">
        <v>10.5</v>
      </c>
      <c r="I22" s="11">
        <v>7</v>
      </c>
      <c r="J22" s="11">
        <v>105</v>
      </c>
      <c r="K22" s="11">
        <v>16</v>
      </c>
      <c r="L22" s="11">
        <f t="shared" si="0"/>
        <v>51</v>
      </c>
      <c r="M22" s="13">
        <v>20</v>
      </c>
      <c r="N22" s="13"/>
    </row>
    <row r="23" spans="1:14" ht="15.75">
      <c r="A23" s="93"/>
      <c r="B23" s="56" t="s">
        <v>456</v>
      </c>
      <c r="C23" s="56" t="s">
        <v>130</v>
      </c>
      <c r="D23" s="56" t="s">
        <v>168</v>
      </c>
      <c r="E23" s="55"/>
      <c r="F23" s="11">
        <v>11.61</v>
      </c>
      <c r="G23" s="11">
        <v>21</v>
      </c>
      <c r="H23" s="11">
        <v>10</v>
      </c>
      <c r="I23" s="11">
        <v>12</v>
      </c>
      <c r="J23" s="11">
        <v>98</v>
      </c>
      <c r="K23" s="11">
        <v>21</v>
      </c>
      <c r="L23" s="11">
        <f t="shared" si="0"/>
        <v>54</v>
      </c>
      <c r="M23" s="13">
        <v>21</v>
      </c>
      <c r="N23" s="13"/>
    </row>
    <row r="24" spans="1:14" ht="15.75">
      <c r="A24" s="103"/>
      <c r="B24" s="56" t="s">
        <v>256</v>
      </c>
      <c r="C24" s="56" t="s">
        <v>6</v>
      </c>
      <c r="D24" s="56" t="s">
        <v>168</v>
      </c>
      <c r="E24" s="55"/>
      <c r="F24" s="11">
        <v>11.04</v>
      </c>
      <c r="G24" s="11">
        <v>12</v>
      </c>
      <c r="H24" s="11">
        <v>6.5</v>
      </c>
      <c r="I24" s="11">
        <v>28</v>
      </c>
      <c r="J24" s="11">
        <v>100</v>
      </c>
      <c r="K24" s="11">
        <v>18</v>
      </c>
      <c r="L24" s="11">
        <f t="shared" si="0"/>
        <v>58</v>
      </c>
      <c r="M24" s="13">
        <v>22</v>
      </c>
      <c r="N24" s="13"/>
    </row>
    <row r="25" spans="1:14" ht="15.75">
      <c r="A25" s="103"/>
      <c r="B25" s="56" t="s">
        <v>457</v>
      </c>
      <c r="C25" s="56" t="s">
        <v>3</v>
      </c>
      <c r="D25" s="56" t="s">
        <v>152</v>
      </c>
      <c r="E25" s="12"/>
      <c r="F25" s="11">
        <v>11.32</v>
      </c>
      <c r="G25" s="11">
        <v>19</v>
      </c>
      <c r="H25" s="11">
        <v>8</v>
      </c>
      <c r="I25" s="11">
        <v>20</v>
      </c>
      <c r="J25" s="11">
        <v>95</v>
      </c>
      <c r="K25" s="11">
        <v>23</v>
      </c>
      <c r="L25" s="11">
        <f t="shared" si="0"/>
        <v>62</v>
      </c>
      <c r="M25" s="13">
        <v>23</v>
      </c>
      <c r="N25" s="13"/>
    </row>
    <row r="26" spans="1:14" ht="15.75">
      <c r="A26" s="103"/>
      <c r="B26" s="56" t="s">
        <v>265</v>
      </c>
      <c r="C26" s="56" t="s">
        <v>3</v>
      </c>
      <c r="D26" s="56" t="s">
        <v>168</v>
      </c>
      <c r="E26" s="55"/>
      <c r="F26" s="11">
        <v>12.82</v>
      </c>
      <c r="G26" s="11">
        <v>27</v>
      </c>
      <c r="H26" s="11">
        <v>7.5</v>
      </c>
      <c r="I26" s="11">
        <v>22</v>
      </c>
      <c r="J26" s="11">
        <v>100</v>
      </c>
      <c r="K26" s="11">
        <v>18</v>
      </c>
      <c r="L26" s="11">
        <f t="shared" si="0"/>
        <v>67</v>
      </c>
      <c r="M26" s="13">
        <v>24</v>
      </c>
      <c r="N26" s="13"/>
    </row>
    <row r="27" spans="1:14" ht="15.75">
      <c r="A27" s="93"/>
      <c r="B27" s="56" t="s">
        <v>258</v>
      </c>
      <c r="C27" s="56" t="s">
        <v>14</v>
      </c>
      <c r="D27" s="56" t="s">
        <v>55</v>
      </c>
      <c r="E27" s="55"/>
      <c r="F27" s="11">
        <v>11.66</v>
      </c>
      <c r="G27" s="11">
        <v>24</v>
      </c>
      <c r="H27" s="11">
        <v>7</v>
      </c>
      <c r="I27" s="11">
        <v>24</v>
      </c>
      <c r="J27" s="11">
        <v>96</v>
      </c>
      <c r="K27" s="11">
        <v>22</v>
      </c>
      <c r="L27" s="11">
        <f t="shared" si="0"/>
        <v>70</v>
      </c>
      <c r="M27" s="13">
        <v>25</v>
      </c>
      <c r="N27" s="13"/>
    </row>
    <row r="28" spans="1:14" ht="15.75">
      <c r="A28" s="104"/>
      <c r="B28" s="56" t="s">
        <v>458</v>
      </c>
      <c r="C28" s="56" t="s">
        <v>7</v>
      </c>
      <c r="D28" s="56" t="s">
        <v>150</v>
      </c>
      <c r="E28" s="12"/>
      <c r="F28" s="11">
        <v>11.66</v>
      </c>
      <c r="G28" s="11">
        <v>24</v>
      </c>
      <c r="H28" s="11">
        <v>7</v>
      </c>
      <c r="I28" s="11">
        <v>24</v>
      </c>
      <c r="J28" s="11">
        <v>88</v>
      </c>
      <c r="K28" s="11">
        <v>26</v>
      </c>
      <c r="L28" s="11">
        <f t="shared" si="0"/>
        <v>74</v>
      </c>
      <c r="M28" s="13">
        <v>26</v>
      </c>
      <c r="N28" s="13"/>
    </row>
    <row r="29" spans="1:14" ht="15.75">
      <c r="A29" s="103"/>
      <c r="B29" s="56" t="s">
        <v>423</v>
      </c>
      <c r="C29" s="56" t="s">
        <v>459</v>
      </c>
      <c r="D29" s="56" t="s">
        <v>152</v>
      </c>
      <c r="E29" s="12"/>
      <c r="F29" s="11">
        <v>13.49</v>
      </c>
      <c r="G29" s="11">
        <v>29</v>
      </c>
      <c r="H29" s="11">
        <v>9</v>
      </c>
      <c r="I29" s="11">
        <v>17</v>
      </c>
      <c r="J29" s="11">
        <v>74</v>
      </c>
      <c r="K29" s="11">
        <v>28</v>
      </c>
      <c r="L29" s="11">
        <f t="shared" si="0"/>
        <v>74</v>
      </c>
      <c r="M29" s="13">
        <v>27</v>
      </c>
      <c r="N29" s="13"/>
    </row>
    <row r="30" spans="1:14" ht="15.75">
      <c r="A30" s="104"/>
      <c r="B30" s="56" t="s">
        <v>240</v>
      </c>
      <c r="C30" s="56" t="s">
        <v>3</v>
      </c>
      <c r="D30" s="56" t="s">
        <v>168</v>
      </c>
      <c r="E30" s="55"/>
      <c r="F30" s="11">
        <v>11.63</v>
      </c>
      <c r="G30" s="11">
        <v>23</v>
      </c>
      <c r="H30" s="11">
        <v>6.5</v>
      </c>
      <c r="I30" s="11">
        <v>28</v>
      </c>
      <c r="J30" s="11">
        <v>92</v>
      </c>
      <c r="K30" s="11">
        <v>24</v>
      </c>
      <c r="L30" s="11">
        <f t="shared" si="0"/>
        <v>75</v>
      </c>
      <c r="M30" s="13">
        <v>28</v>
      </c>
      <c r="N30" s="13"/>
    </row>
    <row r="31" spans="1:14" ht="15.75">
      <c r="A31" s="93"/>
      <c r="B31" s="56" t="s">
        <v>280</v>
      </c>
      <c r="C31" s="56" t="s">
        <v>245</v>
      </c>
      <c r="D31" s="56" t="s">
        <v>168</v>
      </c>
      <c r="E31" s="55"/>
      <c r="F31" s="11">
        <v>12.2</v>
      </c>
      <c r="G31" s="11">
        <v>26</v>
      </c>
      <c r="H31" s="11">
        <v>8</v>
      </c>
      <c r="I31" s="11">
        <v>20</v>
      </c>
      <c r="J31" s="11">
        <v>20</v>
      </c>
      <c r="K31" s="11">
        <v>29</v>
      </c>
      <c r="L31" s="11">
        <f t="shared" si="0"/>
        <v>75</v>
      </c>
      <c r="M31" s="13">
        <v>29</v>
      </c>
      <c r="N31" s="13"/>
    </row>
    <row r="32" spans="1:5" ht="15.75">
      <c r="A32" s="93"/>
      <c r="B32" s="58"/>
      <c r="C32" s="58"/>
      <c r="D32" s="58"/>
      <c r="E32" s="21"/>
    </row>
    <row r="33" spans="1:5" ht="15.75">
      <c r="A33" s="93"/>
      <c r="B33" s="58"/>
      <c r="C33" s="58"/>
      <c r="D33" s="58"/>
      <c r="E33" s="21"/>
    </row>
    <row r="34" spans="1:5" ht="15.75">
      <c r="A34" s="103"/>
      <c r="B34" s="58"/>
      <c r="C34" s="58"/>
      <c r="D34" s="58"/>
      <c r="E34" s="57"/>
    </row>
    <row r="35" spans="1:5" ht="15.75">
      <c r="A35" s="57"/>
      <c r="B35" s="58"/>
      <c r="C35" s="58"/>
      <c r="D35" s="58"/>
      <c r="E35" s="57"/>
    </row>
    <row r="36" spans="1:5" ht="15.75">
      <c r="A36" s="57"/>
      <c r="B36" s="58"/>
      <c r="C36" s="58"/>
      <c r="D36" s="59"/>
      <c r="E36" s="57"/>
    </row>
    <row r="37" spans="1:5" ht="15.75">
      <c r="A37" s="57"/>
      <c r="B37" s="58"/>
      <c r="C37" s="58"/>
      <c r="D37" s="59"/>
      <c r="E37" s="57"/>
    </row>
    <row r="38" spans="1:5" ht="15.75">
      <c r="A38" s="58"/>
      <c r="B38" s="58"/>
      <c r="C38" s="58"/>
      <c r="D38" s="59"/>
      <c r="E38" s="57"/>
    </row>
    <row r="39" spans="1:5" ht="15.75">
      <c r="A39" s="57"/>
      <c r="B39" s="58"/>
      <c r="C39" s="58"/>
      <c r="D39" s="59"/>
      <c r="E39" s="57"/>
    </row>
    <row r="40" spans="1:5" ht="15.75">
      <c r="A40" s="58"/>
      <c r="B40" s="58"/>
      <c r="C40" s="58"/>
      <c r="D40" s="59"/>
      <c r="E40" s="57"/>
    </row>
    <row r="41" spans="1:5" ht="15.75">
      <c r="A41" s="57"/>
      <c r="B41" s="58"/>
      <c r="C41" s="58"/>
      <c r="D41" s="59"/>
      <c r="E41" s="57"/>
    </row>
    <row r="42" spans="1:5" ht="15.75">
      <c r="A42" s="57"/>
      <c r="B42" s="58"/>
      <c r="C42" s="58"/>
      <c r="D42" s="59"/>
      <c r="E42" s="57"/>
    </row>
    <row r="43" spans="1:5" ht="15.75">
      <c r="A43" s="58"/>
      <c r="B43" s="58"/>
      <c r="C43" s="58"/>
      <c r="D43" s="59"/>
      <c r="E43" s="57"/>
    </row>
    <row r="44" spans="1:5" ht="15.75">
      <c r="A44" s="58"/>
      <c r="B44" s="58"/>
      <c r="C44" s="58"/>
      <c r="D44" s="59"/>
      <c r="E44" s="57"/>
    </row>
    <row r="45" spans="1:5" ht="15.75">
      <c r="A45" s="57"/>
      <c r="B45" s="58"/>
      <c r="C45" s="58"/>
      <c r="D45" s="59"/>
      <c r="E45" s="57"/>
    </row>
    <row r="46" spans="1:5" ht="15.75">
      <c r="A46" s="57"/>
      <c r="B46" s="58"/>
      <c r="C46" s="58"/>
      <c r="D46" s="59"/>
      <c r="E46" s="57"/>
    </row>
    <row r="47" spans="1:5" ht="15.75">
      <c r="A47" s="57"/>
      <c r="B47" s="58"/>
      <c r="C47" s="58"/>
      <c r="D47" s="59"/>
      <c r="E47" s="57"/>
    </row>
    <row r="48" spans="1:5" ht="15.75">
      <c r="A48" s="57"/>
      <c r="B48" s="58"/>
      <c r="C48" s="58"/>
      <c r="D48" s="59"/>
      <c r="E48" s="57"/>
    </row>
    <row r="49" spans="1:5" ht="15.75">
      <c r="A49" s="57"/>
      <c r="B49" s="58"/>
      <c r="C49" s="58"/>
      <c r="D49" s="59"/>
      <c r="E49" s="57"/>
    </row>
    <row r="50" spans="1:5" ht="15.75">
      <c r="A50" s="58"/>
      <c r="B50" s="58"/>
      <c r="C50" s="58"/>
      <c r="D50" s="59"/>
      <c r="E50" s="57"/>
    </row>
    <row r="51" spans="1:5" ht="15.75">
      <c r="A51" s="57"/>
      <c r="B51" s="58"/>
      <c r="C51" s="58"/>
      <c r="D51" s="59"/>
      <c r="E51" s="57"/>
    </row>
    <row r="52" spans="1:5" ht="15.75">
      <c r="A52" s="58"/>
      <c r="B52" s="58"/>
      <c r="C52" s="58"/>
      <c r="D52" s="59"/>
      <c r="E52" s="57"/>
    </row>
    <row r="53" spans="1:5" ht="15.75">
      <c r="A53" s="57"/>
      <c r="B53" s="58"/>
      <c r="C53" s="58"/>
      <c r="D53" s="59"/>
      <c r="E53" s="57"/>
    </row>
    <row r="54" spans="1:5" ht="15.75">
      <c r="A54" s="58"/>
      <c r="B54" s="58"/>
      <c r="C54" s="58"/>
      <c r="D54" s="59"/>
      <c r="E54" s="57"/>
    </row>
    <row r="55" spans="1:5" ht="15.75">
      <c r="A55" s="57"/>
      <c r="B55" s="58"/>
      <c r="C55" s="58"/>
      <c r="D55" s="59"/>
      <c r="E55" s="57"/>
    </row>
    <row r="56" spans="1:5" ht="15.75">
      <c r="A56" s="57"/>
      <c r="B56" s="58"/>
      <c r="C56" s="58"/>
      <c r="D56" s="59"/>
      <c r="E56" s="57"/>
    </row>
    <row r="57" spans="1:5" ht="15.75">
      <c r="A57" s="57"/>
      <c r="B57" s="58"/>
      <c r="C57" s="58"/>
      <c r="D57" s="59"/>
      <c r="E57" s="57"/>
    </row>
    <row r="58" spans="1:5" ht="15.75">
      <c r="A58" s="57"/>
      <c r="B58" s="58"/>
      <c r="C58" s="58"/>
      <c r="D58" s="59"/>
      <c r="E58" s="57"/>
    </row>
    <row r="59" spans="1:5" ht="15.75">
      <c r="A59" s="58"/>
      <c r="B59" s="58"/>
      <c r="C59" s="58"/>
      <c r="D59" s="59"/>
      <c r="E59" s="57"/>
    </row>
    <row r="60" spans="1:5" ht="15.75">
      <c r="A60" s="58"/>
      <c r="B60" s="58"/>
      <c r="C60" s="58"/>
      <c r="D60" s="59"/>
      <c r="E60" s="57"/>
    </row>
    <row r="61" spans="1:5" ht="15.75">
      <c r="A61" s="57"/>
      <c r="B61" s="58"/>
      <c r="C61" s="58"/>
      <c r="D61" s="59"/>
      <c r="E61" s="57"/>
    </row>
    <row r="62" spans="1:5" ht="15.75">
      <c r="A62" s="57"/>
      <c r="B62" s="58"/>
      <c r="C62" s="58"/>
      <c r="D62" s="59"/>
      <c r="E62" s="57"/>
    </row>
    <row r="63" spans="1:5" ht="15.75">
      <c r="A63" s="57"/>
      <c r="B63" s="58"/>
      <c r="C63" s="58"/>
      <c r="D63" s="59"/>
      <c r="E63" s="57"/>
    </row>
    <row r="64" spans="1:5" ht="15.75">
      <c r="A64" s="57"/>
      <c r="B64" s="58"/>
      <c r="C64" s="58"/>
      <c r="D64" s="59"/>
      <c r="E64" s="57"/>
    </row>
    <row r="65" spans="1:5" ht="15.75">
      <c r="A65" s="57"/>
      <c r="B65" s="58"/>
      <c r="C65" s="58"/>
      <c r="D65" s="59"/>
      <c r="E65" s="57"/>
    </row>
    <row r="66" spans="1:5" ht="15.75">
      <c r="A66" s="57"/>
      <c r="B66" s="58"/>
      <c r="C66" s="58"/>
      <c r="D66" s="59"/>
      <c r="E66" s="57"/>
    </row>
    <row r="67" spans="1:5" ht="15.75">
      <c r="A67" s="57"/>
      <c r="B67" s="58"/>
      <c r="C67" s="58"/>
      <c r="D67" s="59"/>
      <c r="E67" s="57"/>
    </row>
    <row r="68" spans="1:5" ht="15.75">
      <c r="A68" s="57"/>
      <c r="B68" s="58"/>
      <c r="C68" s="58"/>
      <c r="D68" s="59"/>
      <c r="E68" s="57"/>
    </row>
    <row r="69" spans="1:5" ht="15.75">
      <c r="A69" s="57"/>
      <c r="B69" s="58"/>
      <c r="C69" s="58"/>
      <c r="D69" s="59"/>
      <c r="E69" s="57"/>
    </row>
    <row r="70" spans="1:5" ht="15.75">
      <c r="A70" s="57"/>
      <c r="B70" s="58"/>
      <c r="C70" s="58"/>
      <c r="D70" s="59"/>
      <c r="E70" s="57"/>
    </row>
    <row r="71" spans="1:5" ht="15.75">
      <c r="A71" s="57"/>
      <c r="B71" s="58"/>
      <c r="C71" s="58"/>
      <c r="D71" s="59"/>
      <c r="E71" s="57"/>
    </row>
    <row r="72" spans="1:5" ht="15.75">
      <c r="A72" s="57"/>
      <c r="B72" s="58"/>
      <c r="C72" s="58"/>
      <c r="D72" s="59"/>
      <c r="E72" s="57"/>
    </row>
    <row r="73" spans="1:5" ht="15.75">
      <c r="A73" s="58"/>
      <c r="B73" s="58"/>
      <c r="C73" s="58"/>
      <c r="D73" s="59"/>
      <c r="E73" s="5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B1">
      <selection activeCell="M2" sqref="M2:N38"/>
    </sheetView>
  </sheetViews>
  <sheetFormatPr defaultColWidth="9.140625" defaultRowHeight="12.75"/>
  <cols>
    <col min="1" max="1" width="5.140625" style="0" hidden="1" customWidth="1"/>
    <col min="2" max="2" width="17.140625" style="0" customWidth="1"/>
    <col min="3" max="3" width="12.57421875" style="0" customWidth="1"/>
  </cols>
  <sheetData>
    <row r="1" spans="1:15" ht="15.75">
      <c r="A1" s="7"/>
      <c r="B1" s="12" t="s">
        <v>463</v>
      </c>
      <c r="C1" s="12"/>
      <c r="D1" s="12"/>
      <c r="E1" s="12"/>
      <c r="F1" s="11"/>
      <c r="G1" s="11"/>
      <c r="H1" s="11"/>
      <c r="I1" s="11"/>
      <c r="J1" s="11"/>
      <c r="K1" s="11"/>
      <c r="L1" s="11"/>
      <c r="M1" s="11"/>
      <c r="N1" s="118"/>
      <c r="O1" s="28"/>
    </row>
    <row r="2" spans="1:15" ht="15">
      <c r="A2" s="114"/>
      <c r="B2" s="117" t="s">
        <v>0</v>
      </c>
      <c r="C2" s="117" t="s">
        <v>1</v>
      </c>
      <c r="D2" s="117" t="s">
        <v>2</v>
      </c>
      <c r="E2" s="102"/>
      <c r="F2" s="73" t="s">
        <v>492</v>
      </c>
      <c r="G2" s="73" t="s">
        <v>493</v>
      </c>
      <c r="H2" s="73" t="s">
        <v>494</v>
      </c>
      <c r="I2" s="73" t="s">
        <v>493</v>
      </c>
      <c r="J2" s="73" t="s">
        <v>495</v>
      </c>
      <c r="K2" s="73" t="s">
        <v>493</v>
      </c>
      <c r="L2" s="73" t="s">
        <v>496</v>
      </c>
      <c r="M2" s="74" t="s">
        <v>497</v>
      </c>
      <c r="N2" s="82" t="s">
        <v>550</v>
      </c>
      <c r="O2" s="28"/>
    </row>
    <row r="3" spans="1:15" ht="15.75">
      <c r="A3" s="115"/>
      <c r="B3" s="52" t="s">
        <v>516</v>
      </c>
      <c r="C3" s="52" t="s">
        <v>527</v>
      </c>
      <c r="D3" s="52" t="s">
        <v>168</v>
      </c>
      <c r="E3" s="12"/>
      <c r="F3" s="11">
        <v>10.9</v>
      </c>
      <c r="G3" s="11">
        <v>1</v>
      </c>
      <c r="H3" s="11">
        <v>14.5</v>
      </c>
      <c r="I3" s="11">
        <v>1</v>
      </c>
      <c r="J3" s="11">
        <v>150</v>
      </c>
      <c r="K3" s="11">
        <v>2</v>
      </c>
      <c r="L3" s="11">
        <f aca="true" t="shared" si="0" ref="L3:L38">G3+I3+K3</f>
        <v>4</v>
      </c>
      <c r="M3" s="13">
        <v>1</v>
      </c>
      <c r="N3" s="13">
        <v>20</v>
      </c>
      <c r="O3" s="28"/>
    </row>
    <row r="4" spans="1:15" ht="15.75">
      <c r="A4" s="115"/>
      <c r="B4" s="52" t="s">
        <v>309</v>
      </c>
      <c r="C4" s="52" t="s">
        <v>77</v>
      </c>
      <c r="D4" s="52" t="s">
        <v>17</v>
      </c>
      <c r="E4" s="12"/>
      <c r="F4" s="11">
        <v>10.94</v>
      </c>
      <c r="G4" s="11">
        <v>2</v>
      </c>
      <c r="H4" s="11">
        <v>12</v>
      </c>
      <c r="I4" s="11">
        <v>3</v>
      </c>
      <c r="J4" s="11">
        <v>157</v>
      </c>
      <c r="K4" s="11">
        <v>1</v>
      </c>
      <c r="L4" s="11">
        <f t="shared" si="0"/>
        <v>6</v>
      </c>
      <c r="M4" s="13">
        <v>2</v>
      </c>
      <c r="N4" s="13">
        <v>17</v>
      </c>
      <c r="O4" s="28"/>
    </row>
    <row r="5" spans="1:15" ht="15.75">
      <c r="A5" s="115"/>
      <c r="B5" s="52" t="s">
        <v>287</v>
      </c>
      <c r="C5" s="52" t="s">
        <v>77</v>
      </c>
      <c r="D5" s="52" t="s">
        <v>168</v>
      </c>
      <c r="E5" s="12"/>
      <c r="F5" s="11">
        <v>11.2</v>
      </c>
      <c r="G5" s="11">
        <v>4</v>
      </c>
      <c r="H5" s="11">
        <v>10.5</v>
      </c>
      <c r="I5" s="11">
        <v>8</v>
      </c>
      <c r="J5" s="11">
        <v>138</v>
      </c>
      <c r="K5" s="11">
        <v>3</v>
      </c>
      <c r="L5" s="11">
        <f t="shared" si="0"/>
        <v>15</v>
      </c>
      <c r="M5" s="13">
        <v>3</v>
      </c>
      <c r="N5" s="13">
        <v>15</v>
      </c>
      <c r="O5" s="28"/>
    </row>
    <row r="6" spans="1:15" ht="15.75">
      <c r="A6" s="93"/>
      <c r="B6" s="52" t="s">
        <v>441</v>
      </c>
      <c r="C6" s="52" t="s">
        <v>442</v>
      </c>
      <c r="D6" s="52" t="s">
        <v>17</v>
      </c>
      <c r="E6" s="12"/>
      <c r="F6" s="11">
        <v>12.17</v>
      </c>
      <c r="G6" s="11">
        <v>9</v>
      </c>
      <c r="H6" s="11">
        <v>9</v>
      </c>
      <c r="I6" s="11">
        <v>12</v>
      </c>
      <c r="J6" s="11">
        <v>138</v>
      </c>
      <c r="K6" s="11">
        <v>3</v>
      </c>
      <c r="L6" s="11">
        <f t="shared" si="0"/>
        <v>24</v>
      </c>
      <c r="M6" s="13">
        <v>4</v>
      </c>
      <c r="N6" s="13">
        <v>13</v>
      </c>
      <c r="O6" s="28"/>
    </row>
    <row r="7" spans="1:15" ht="15.75">
      <c r="A7" s="115"/>
      <c r="B7" s="52" t="s">
        <v>285</v>
      </c>
      <c r="C7" s="52" t="s">
        <v>118</v>
      </c>
      <c r="D7" s="52" t="s">
        <v>168</v>
      </c>
      <c r="E7" s="12"/>
      <c r="F7" s="11">
        <v>12.32</v>
      </c>
      <c r="G7" s="11">
        <v>10</v>
      </c>
      <c r="H7" s="11">
        <v>11</v>
      </c>
      <c r="I7" s="11">
        <v>5</v>
      </c>
      <c r="J7" s="11">
        <v>127</v>
      </c>
      <c r="K7" s="11">
        <v>9</v>
      </c>
      <c r="L7" s="11">
        <f t="shared" si="0"/>
        <v>24</v>
      </c>
      <c r="M7" s="13">
        <v>5</v>
      </c>
      <c r="N7" s="13">
        <v>11</v>
      </c>
      <c r="O7" s="28"/>
    </row>
    <row r="8" spans="1:15" ht="15.75">
      <c r="A8" s="116"/>
      <c r="B8" s="52" t="s">
        <v>531</v>
      </c>
      <c r="C8" s="52" t="s">
        <v>532</v>
      </c>
      <c r="D8" s="52" t="s">
        <v>168</v>
      </c>
      <c r="E8" s="12"/>
      <c r="F8" s="11">
        <v>12.42</v>
      </c>
      <c r="G8" s="11">
        <v>12</v>
      </c>
      <c r="H8" s="11">
        <v>11</v>
      </c>
      <c r="I8" s="11">
        <v>5</v>
      </c>
      <c r="J8" s="11">
        <v>128</v>
      </c>
      <c r="K8" s="11">
        <v>8</v>
      </c>
      <c r="L8" s="11">
        <f t="shared" si="0"/>
        <v>25</v>
      </c>
      <c r="M8" s="13">
        <v>6</v>
      </c>
      <c r="N8" s="13">
        <v>10</v>
      </c>
      <c r="O8" s="28"/>
    </row>
    <row r="9" spans="1:15" ht="15.75">
      <c r="A9" s="115"/>
      <c r="B9" s="52" t="s">
        <v>306</v>
      </c>
      <c r="C9" s="52" t="s">
        <v>307</v>
      </c>
      <c r="D9" s="52" t="s">
        <v>17</v>
      </c>
      <c r="E9" s="12"/>
      <c r="F9" s="11">
        <v>11.16</v>
      </c>
      <c r="G9" s="11">
        <v>3</v>
      </c>
      <c r="H9" s="11">
        <v>8.5</v>
      </c>
      <c r="I9" s="11">
        <v>17</v>
      </c>
      <c r="J9" s="11">
        <v>132</v>
      </c>
      <c r="K9" s="11">
        <v>6</v>
      </c>
      <c r="L9" s="11">
        <f t="shared" si="0"/>
        <v>26</v>
      </c>
      <c r="M9" s="13">
        <v>7</v>
      </c>
      <c r="N9" s="13">
        <v>9</v>
      </c>
      <c r="O9" s="28"/>
    </row>
    <row r="10" spans="1:15" ht="15.75">
      <c r="A10" s="115"/>
      <c r="B10" s="52" t="s">
        <v>283</v>
      </c>
      <c r="C10" s="52" t="s">
        <v>57</v>
      </c>
      <c r="D10" s="52" t="s">
        <v>15</v>
      </c>
      <c r="E10" s="12"/>
      <c r="F10" s="11">
        <v>12.35</v>
      </c>
      <c r="G10" s="11">
        <v>11</v>
      </c>
      <c r="H10" s="11">
        <v>11</v>
      </c>
      <c r="I10" s="11">
        <v>5</v>
      </c>
      <c r="J10" s="11">
        <v>110</v>
      </c>
      <c r="K10" s="11">
        <v>18</v>
      </c>
      <c r="L10" s="11">
        <f t="shared" si="0"/>
        <v>34</v>
      </c>
      <c r="M10" s="13">
        <v>8</v>
      </c>
      <c r="N10" s="13">
        <v>8</v>
      </c>
      <c r="O10" s="28"/>
    </row>
    <row r="11" spans="1:15" ht="15.75">
      <c r="A11" s="93"/>
      <c r="B11" s="52" t="s">
        <v>304</v>
      </c>
      <c r="C11" s="52" t="s">
        <v>305</v>
      </c>
      <c r="D11" s="52" t="s">
        <v>168</v>
      </c>
      <c r="E11" s="12"/>
      <c r="F11" s="11">
        <v>11.92</v>
      </c>
      <c r="G11" s="11">
        <v>6</v>
      </c>
      <c r="H11" s="11">
        <v>10.5</v>
      </c>
      <c r="I11" s="11">
        <v>8</v>
      </c>
      <c r="J11" s="11">
        <v>100</v>
      </c>
      <c r="K11" s="11">
        <v>22</v>
      </c>
      <c r="L11" s="11">
        <f t="shared" si="0"/>
        <v>36</v>
      </c>
      <c r="M11" s="13">
        <v>9</v>
      </c>
      <c r="N11" s="13">
        <v>7</v>
      </c>
      <c r="O11" s="28"/>
    </row>
    <row r="12" spans="1:15" ht="15.75">
      <c r="A12" s="115"/>
      <c r="B12" s="52" t="s">
        <v>446</v>
      </c>
      <c r="C12" s="52" t="s">
        <v>91</v>
      </c>
      <c r="D12" s="52" t="s">
        <v>152</v>
      </c>
      <c r="E12" s="12"/>
      <c r="F12" s="11">
        <v>12.01</v>
      </c>
      <c r="G12" s="11">
        <v>8</v>
      </c>
      <c r="H12" s="11">
        <v>9.5</v>
      </c>
      <c r="I12" s="11">
        <v>11</v>
      </c>
      <c r="J12" s="11">
        <v>112</v>
      </c>
      <c r="K12" s="11">
        <v>17</v>
      </c>
      <c r="L12" s="11">
        <f t="shared" si="0"/>
        <v>36</v>
      </c>
      <c r="M12" s="13">
        <v>10</v>
      </c>
      <c r="N12" s="13">
        <v>6</v>
      </c>
      <c r="O12" s="28"/>
    </row>
    <row r="13" spans="1:15" ht="15.75">
      <c r="A13" s="93"/>
      <c r="B13" s="52" t="s">
        <v>444</v>
      </c>
      <c r="C13" s="52" t="s">
        <v>445</v>
      </c>
      <c r="D13" s="52" t="s">
        <v>168</v>
      </c>
      <c r="E13" s="12"/>
      <c r="F13" s="11">
        <v>11.92</v>
      </c>
      <c r="G13" s="11">
        <v>6</v>
      </c>
      <c r="H13" s="11">
        <v>6</v>
      </c>
      <c r="I13" s="11">
        <v>28</v>
      </c>
      <c r="J13" s="11">
        <v>138</v>
      </c>
      <c r="K13" s="11">
        <v>3</v>
      </c>
      <c r="L13" s="11">
        <f t="shared" si="0"/>
        <v>37</v>
      </c>
      <c r="M13" s="13">
        <v>11</v>
      </c>
      <c r="N13" s="13">
        <v>5</v>
      </c>
      <c r="O13" s="28"/>
    </row>
    <row r="14" spans="1:15" ht="15.75">
      <c r="A14" s="115"/>
      <c r="B14" s="52" t="s">
        <v>291</v>
      </c>
      <c r="C14" s="52" t="s">
        <v>47</v>
      </c>
      <c r="D14" s="52" t="s">
        <v>168</v>
      </c>
      <c r="E14" s="12"/>
      <c r="F14" s="11">
        <v>12.7</v>
      </c>
      <c r="G14" s="11">
        <v>14</v>
      </c>
      <c r="H14" s="11">
        <v>9</v>
      </c>
      <c r="I14" s="11">
        <v>12</v>
      </c>
      <c r="J14" s="11">
        <v>122</v>
      </c>
      <c r="K14" s="11">
        <v>11</v>
      </c>
      <c r="L14" s="11">
        <f t="shared" si="0"/>
        <v>37</v>
      </c>
      <c r="M14" s="13">
        <v>12</v>
      </c>
      <c r="N14" s="13">
        <v>4</v>
      </c>
      <c r="O14" s="28"/>
    </row>
    <row r="15" spans="1:15" ht="15.75">
      <c r="A15" s="115"/>
      <c r="B15" s="52" t="s">
        <v>443</v>
      </c>
      <c r="C15" s="52" t="s">
        <v>214</v>
      </c>
      <c r="D15" s="52" t="s">
        <v>17</v>
      </c>
      <c r="E15" s="12"/>
      <c r="F15" s="11">
        <v>11.23</v>
      </c>
      <c r="G15" s="11">
        <v>5</v>
      </c>
      <c r="H15" s="11">
        <v>7</v>
      </c>
      <c r="I15" s="11">
        <v>23</v>
      </c>
      <c r="J15" s="11">
        <v>124</v>
      </c>
      <c r="K15" s="11">
        <v>10</v>
      </c>
      <c r="L15" s="11">
        <f t="shared" si="0"/>
        <v>38</v>
      </c>
      <c r="M15" s="13">
        <v>13</v>
      </c>
      <c r="N15" s="13">
        <v>3</v>
      </c>
      <c r="O15" s="28"/>
    </row>
    <row r="16" spans="1:15" ht="15.75">
      <c r="A16" s="115"/>
      <c r="B16" s="52" t="s">
        <v>289</v>
      </c>
      <c r="C16" s="52" t="s">
        <v>57</v>
      </c>
      <c r="D16" s="52" t="s">
        <v>168</v>
      </c>
      <c r="E16" s="12"/>
      <c r="F16" s="11">
        <v>12.47</v>
      </c>
      <c r="G16" s="11">
        <v>13</v>
      </c>
      <c r="H16" s="11">
        <v>9</v>
      </c>
      <c r="I16" s="11">
        <v>12</v>
      </c>
      <c r="J16" s="11">
        <v>120</v>
      </c>
      <c r="K16" s="11">
        <v>13</v>
      </c>
      <c r="L16" s="11">
        <f t="shared" si="0"/>
        <v>38</v>
      </c>
      <c r="M16" s="13">
        <v>14</v>
      </c>
      <c r="N16" s="13">
        <v>2</v>
      </c>
      <c r="O16" s="28"/>
    </row>
    <row r="17" spans="1:15" ht="15.75">
      <c r="A17" s="93"/>
      <c r="B17" s="52" t="s">
        <v>285</v>
      </c>
      <c r="C17" s="52" t="s">
        <v>300</v>
      </c>
      <c r="D17" s="52" t="s">
        <v>168</v>
      </c>
      <c r="E17" s="12"/>
      <c r="F17" s="11">
        <v>12.9</v>
      </c>
      <c r="G17" s="11">
        <v>17</v>
      </c>
      <c r="H17" s="11">
        <v>9</v>
      </c>
      <c r="I17" s="11">
        <v>12</v>
      </c>
      <c r="J17" s="11">
        <v>120</v>
      </c>
      <c r="K17" s="11">
        <v>13</v>
      </c>
      <c r="L17" s="11">
        <f t="shared" si="0"/>
        <v>42</v>
      </c>
      <c r="M17" s="13">
        <v>15</v>
      </c>
      <c r="N17" s="13">
        <v>1</v>
      </c>
      <c r="O17" s="28"/>
    </row>
    <row r="18" spans="1:15" ht="15.75">
      <c r="A18" s="115"/>
      <c r="B18" s="52" t="s">
        <v>296</v>
      </c>
      <c r="C18" s="52" t="s">
        <v>297</v>
      </c>
      <c r="D18" s="52" t="s">
        <v>168</v>
      </c>
      <c r="E18" s="12"/>
      <c r="F18" s="11">
        <v>13.01</v>
      </c>
      <c r="G18" s="11">
        <v>20</v>
      </c>
      <c r="H18" s="11">
        <v>10</v>
      </c>
      <c r="I18" s="11">
        <v>10</v>
      </c>
      <c r="J18" s="11">
        <v>120</v>
      </c>
      <c r="K18" s="11">
        <v>13</v>
      </c>
      <c r="L18" s="11">
        <f t="shared" si="0"/>
        <v>43</v>
      </c>
      <c r="M18" s="13">
        <v>16</v>
      </c>
      <c r="N18" s="13"/>
      <c r="O18" s="28"/>
    </row>
    <row r="19" spans="1:15" ht="15.75">
      <c r="A19" s="116"/>
      <c r="B19" s="52" t="s">
        <v>224</v>
      </c>
      <c r="C19" s="52" t="s">
        <v>288</v>
      </c>
      <c r="D19" s="52" t="s">
        <v>168</v>
      </c>
      <c r="E19" s="12"/>
      <c r="F19" s="11">
        <v>13.21</v>
      </c>
      <c r="G19" s="11">
        <v>23</v>
      </c>
      <c r="H19" s="11">
        <v>14.5</v>
      </c>
      <c r="I19" s="11">
        <v>1</v>
      </c>
      <c r="J19" s="11">
        <v>100</v>
      </c>
      <c r="K19" s="11">
        <v>22</v>
      </c>
      <c r="L19" s="11">
        <f t="shared" si="0"/>
        <v>46</v>
      </c>
      <c r="M19" s="13">
        <v>17</v>
      </c>
      <c r="N19" s="13"/>
      <c r="O19" s="28"/>
    </row>
    <row r="20" spans="1:15" ht="15.75">
      <c r="A20" s="115"/>
      <c r="B20" s="52" t="s">
        <v>282</v>
      </c>
      <c r="C20" s="52" t="s">
        <v>221</v>
      </c>
      <c r="D20" s="52" t="s">
        <v>15</v>
      </c>
      <c r="E20" s="12"/>
      <c r="F20" s="11">
        <v>12.96</v>
      </c>
      <c r="G20" s="11">
        <v>18</v>
      </c>
      <c r="H20" s="11">
        <v>9</v>
      </c>
      <c r="I20" s="11">
        <v>12</v>
      </c>
      <c r="J20" s="11">
        <v>100</v>
      </c>
      <c r="K20" s="11">
        <v>22</v>
      </c>
      <c r="L20" s="11">
        <f t="shared" si="0"/>
        <v>52</v>
      </c>
      <c r="M20" s="13">
        <v>18</v>
      </c>
      <c r="N20" s="13"/>
      <c r="O20" s="28"/>
    </row>
    <row r="21" spans="1:15" ht="15.75">
      <c r="A21" s="116"/>
      <c r="B21" s="52" t="s">
        <v>292</v>
      </c>
      <c r="C21" s="52" t="s">
        <v>214</v>
      </c>
      <c r="D21" s="52" t="s">
        <v>168</v>
      </c>
      <c r="E21" s="12"/>
      <c r="F21" s="11">
        <v>12.85</v>
      </c>
      <c r="G21" s="11">
        <v>16</v>
      </c>
      <c r="H21" s="11">
        <v>8</v>
      </c>
      <c r="I21" s="11">
        <v>19</v>
      </c>
      <c r="J21" s="11">
        <v>110</v>
      </c>
      <c r="K21" s="11">
        <v>18</v>
      </c>
      <c r="L21" s="11">
        <f t="shared" si="0"/>
        <v>53</v>
      </c>
      <c r="M21" s="13">
        <v>19</v>
      </c>
      <c r="N21" s="13"/>
      <c r="O21" s="28"/>
    </row>
    <row r="22" spans="1:15" ht="15.75">
      <c r="A22" s="115"/>
      <c r="B22" s="52" t="s">
        <v>298</v>
      </c>
      <c r="C22" s="52" t="s">
        <v>299</v>
      </c>
      <c r="D22" s="52" t="s">
        <v>168</v>
      </c>
      <c r="E22" s="12"/>
      <c r="F22" s="11">
        <v>13.21</v>
      </c>
      <c r="G22" s="11">
        <v>23</v>
      </c>
      <c r="H22" s="11">
        <v>7</v>
      </c>
      <c r="I22" s="11">
        <v>23</v>
      </c>
      <c r="J22" s="11">
        <v>130</v>
      </c>
      <c r="K22" s="11">
        <v>7</v>
      </c>
      <c r="L22" s="11">
        <f t="shared" si="0"/>
        <v>53</v>
      </c>
      <c r="M22" s="13">
        <v>20</v>
      </c>
      <c r="N22" s="13"/>
      <c r="O22" s="28"/>
    </row>
    <row r="23" spans="1:15" ht="15.75">
      <c r="A23" s="115"/>
      <c r="B23" s="52" t="s">
        <v>151</v>
      </c>
      <c r="C23" s="52" t="s">
        <v>176</v>
      </c>
      <c r="D23" s="52" t="s">
        <v>168</v>
      </c>
      <c r="E23" s="12"/>
      <c r="F23" s="11">
        <v>13.64</v>
      </c>
      <c r="G23" s="11">
        <v>27</v>
      </c>
      <c r="H23" s="11">
        <v>7</v>
      </c>
      <c r="I23" s="11">
        <v>23</v>
      </c>
      <c r="J23" s="11">
        <v>122</v>
      </c>
      <c r="K23" s="11">
        <v>11</v>
      </c>
      <c r="L23" s="11">
        <f t="shared" si="0"/>
        <v>61</v>
      </c>
      <c r="M23" s="13">
        <v>21</v>
      </c>
      <c r="N23" s="13"/>
      <c r="O23" s="28"/>
    </row>
    <row r="24" spans="1:15" ht="15.75">
      <c r="A24" s="115"/>
      <c r="B24" s="52" t="s">
        <v>529</v>
      </c>
      <c r="C24" s="52" t="s">
        <v>530</v>
      </c>
      <c r="D24" s="52" t="s">
        <v>168</v>
      </c>
      <c r="E24" s="12"/>
      <c r="F24" s="11">
        <v>13.28</v>
      </c>
      <c r="G24" s="11">
        <v>25</v>
      </c>
      <c r="H24" s="11">
        <v>6</v>
      </c>
      <c r="I24" s="11">
        <v>28</v>
      </c>
      <c r="J24" s="11">
        <v>120</v>
      </c>
      <c r="K24" s="11">
        <v>13</v>
      </c>
      <c r="L24" s="11">
        <f t="shared" si="0"/>
        <v>66</v>
      </c>
      <c r="M24" s="13">
        <v>22</v>
      </c>
      <c r="N24" s="13"/>
      <c r="O24" s="28"/>
    </row>
    <row r="25" spans="1:15" ht="15.75">
      <c r="A25" s="115"/>
      <c r="B25" s="52" t="s">
        <v>302</v>
      </c>
      <c r="C25" s="52" t="s">
        <v>303</v>
      </c>
      <c r="D25" s="52" t="s">
        <v>168</v>
      </c>
      <c r="E25" s="12"/>
      <c r="F25" s="11">
        <v>14.25</v>
      </c>
      <c r="G25" s="11">
        <v>33</v>
      </c>
      <c r="H25" s="11">
        <v>12</v>
      </c>
      <c r="I25" s="11">
        <v>3</v>
      </c>
      <c r="J25" s="11">
        <v>75</v>
      </c>
      <c r="K25" s="11">
        <v>35</v>
      </c>
      <c r="L25" s="11">
        <f t="shared" si="0"/>
        <v>71</v>
      </c>
      <c r="M25" s="13">
        <v>23</v>
      </c>
      <c r="N25" s="13"/>
      <c r="O25" s="28"/>
    </row>
    <row r="26" spans="1:15" ht="15.75">
      <c r="A26" s="115"/>
      <c r="B26" s="52" t="s">
        <v>449</v>
      </c>
      <c r="C26" s="52" t="s">
        <v>87</v>
      </c>
      <c r="D26" s="52" t="s">
        <v>17</v>
      </c>
      <c r="E26" s="12"/>
      <c r="F26" s="11">
        <v>13.28</v>
      </c>
      <c r="G26" s="11">
        <v>25</v>
      </c>
      <c r="H26" s="11">
        <v>8</v>
      </c>
      <c r="I26" s="11">
        <v>19</v>
      </c>
      <c r="J26" s="11">
        <v>95</v>
      </c>
      <c r="K26" s="11">
        <v>28</v>
      </c>
      <c r="L26" s="11">
        <f t="shared" si="0"/>
        <v>72</v>
      </c>
      <c r="M26" s="13">
        <v>24</v>
      </c>
      <c r="N26" s="13"/>
      <c r="O26" s="28"/>
    </row>
    <row r="27" spans="1:15" ht="15.75">
      <c r="A27" s="93"/>
      <c r="B27" s="52" t="s">
        <v>169</v>
      </c>
      <c r="C27" s="52" t="s">
        <v>448</v>
      </c>
      <c r="D27" s="52" t="s">
        <v>168</v>
      </c>
      <c r="E27" s="12"/>
      <c r="F27" s="11">
        <v>14.21</v>
      </c>
      <c r="G27" s="11">
        <v>32</v>
      </c>
      <c r="H27" s="11">
        <v>8.5</v>
      </c>
      <c r="I27" s="11">
        <v>17</v>
      </c>
      <c r="J27" s="11">
        <v>98</v>
      </c>
      <c r="K27" s="11">
        <v>25</v>
      </c>
      <c r="L27" s="11">
        <f t="shared" si="0"/>
        <v>74</v>
      </c>
      <c r="M27" s="13">
        <v>25</v>
      </c>
      <c r="N27" s="13"/>
      <c r="O27" s="28"/>
    </row>
    <row r="28" spans="1:15" ht="15.75">
      <c r="A28" s="115"/>
      <c r="B28" s="52" t="s">
        <v>224</v>
      </c>
      <c r="C28" s="52" t="s">
        <v>301</v>
      </c>
      <c r="D28" s="52" t="s">
        <v>168</v>
      </c>
      <c r="E28" s="12"/>
      <c r="F28" s="11">
        <v>13</v>
      </c>
      <c r="G28" s="11">
        <v>19</v>
      </c>
      <c r="H28" s="11">
        <v>3</v>
      </c>
      <c r="I28" s="11">
        <v>36</v>
      </c>
      <c r="J28" s="11">
        <v>106</v>
      </c>
      <c r="K28" s="11">
        <v>20</v>
      </c>
      <c r="L28" s="11">
        <f t="shared" si="0"/>
        <v>75</v>
      </c>
      <c r="M28" s="13">
        <v>26</v>
      </c>
      <c r="N28" s="13"/>
      <c r="O28" s="28"/>
    </row>
    <row r="29" spans="1:15" ht="15.75">
      <c r="A29" s="115"/>
      <c r="B29" s="52" t="s">
        <v>293</v>
      </c>
      <c r="C29" s="52" t="s">
        <v>294</v>
      </c>
      <c r="D29" s="52" t="s">
        <v>168</v>
      </c>
      <c r="E29" s="12"/>
      <c r="F29" s="11">
        <v>13.08</v>
      </c>
      <c r="G29" s="11">
        <v>21</v>
      </c>
      <c r="H29" s="11">
        <v>7.5</v>
      </c>
      <c r="I29" s="11">
        <v>21</v>
      </c>
      <c r="J29" s="11">
        <v>78</v>
      </c>
      <c r="K29" s="11">
        <v>33</v>
      </c>
      <c r="L29" s="11">
        <f t="shared" si="0"/>
        <v>75</v>
      </c>
      <c r="M29" s="13">
        <v>27</v>
      </c>
      <c r="N29" s="13"/>
      <c r="O29" s="28"/>
    </row>
    <row r="30" spans="1:15" ht="15.75">
      <c r="A30" s="115"/>
      <c r="B30" s="52" t="s">
        <v>295</v>
      </c>
      <c r="C30" s="52" t="s">
        <v>47</v>
      </c>
      <c r="D30" s="52" t="s">
        <v>168</v>
      </c>
      <c r="E30" s="12"/>
      <c r="F30" s="11">
        <v>12.8</v>
      </c>
      <c r="G30" s="11">
        <v>15</v>
      </c>
      <c r="H30" s="11">
        <v>4.5</v>
      </c>
      <c r="I30" s="11">
        <v>34</v>
      </c>
      <c r="J30" s="11">
        <v>90</v>
      </c>
      <c r="K30" s="11">
        <v>29</v>
      </c>
      <c r="L30" s="11">
        <f t="shared" si="0"/>
        <v>78</v>
      </c>
      <c r="M30" s="13">
        <v>28</v>
      </c>
      <c r="N30" s="13"/>
      <c r="O30" s="28"/>
    </row>
    <row r="31" spans="1:15" ht="15.75">
      <c r="A31" s="115"/>
      <c r="B31" s="52" t="s">
        <v>528</v>
      </c>
      <c r="C31" s="52" t="s">
        <v>50</v>
      </c>
      <c r="D31" s="52" t="s">
        <v>168</v>
      </c>
      <c r="E31" s="12"/>
      <c r="F31" s="11">
        <v>13.82</v>
      </c>
      <c r="G31" s="11">
        <v>30</v>
      </c>
      <c r="H31" s="11">
        <v>6</v>
      </c>
      <c r="I31" s="11">
        <v>28</v>
      </c>
      <c r="J31" s="11">
        <v>105</v>
      </c>
      <c r="K31" s="11">
        <v>21</v>
      </c>
      <c r="L31" s="11">
        <f t="shared" si="0"/>
        <v>79</v>
      </c>
      <c r="M31" s="13">
        <v>29</v>
      </c>
      <c r="N31" s="13"/>
      <c r="O31" s="28"/>
    </row>
    <row r="32" spans="1:15" ht="15.75">
      <c r="A32" s="93"/>
      <c r="B32" s="52" t="s">
        <v>290</v>
      </c>
      <c r="C32" s="52" t="s">
        <v>87</v>
      </c>
      <c r="D32" s="52" t="s">
        <v>168</v>
      </c>
      <c r="E32" s="12"/>
      <c r="F32" s="11">
        <v>13.64</v>
      </c>
      <c r="G32" s="11">
        <v>29</v>
      </c>
      <c r="H32" s="11">
        <v>6.5</v>
      </c>
      <c r="I32" s="11">
        <v>26</v>
      </c>
      <c r="J32" s="11">
        <v>90</v>
      </c>
      <c r="K32" s="11">
        <v>29</v>
      </c>
      <c r="L32" s="11">
        <f t="shared" si="0"/>
        <v>84</v>
      </c>
      <c r="M32" s="13">
        <v>30</v>
      </c>
      <c r="N32" s="13"/>
      <c r="O32" s="28"/>
    </row>
    <row r="33" spans="1:15" ht="15.75">
      <c r="A33" s="116"/>
      <c r="B33" s="52" t="s">
        <v>310</v>
      </c>
      <c r="C33" s="52" t="s">
        <v>311</v>
      </c>
      <c r="D33" s="52" t="s">
        <v>150</v>
      </c>
      <c r="E33" s="12"/>
      <c r="F33" s="11">
        <v>13.95</v>
      </c>
      <c r="G33" s="11">
        <v>31</v>
      </c>
      <c r="H33" s="11">
        <v>6</v>
      </c>
      <c r="I33" s="11">
        <v>28</v>
      </c>
      <c r="J33" s="11">
        <v>95</v>
      </c>
      <c r="K33" s="11">
        <v>26</v>
      </c>
      <c r="L33" s="11">
        <f t="shared" si="0"/>
        <v>85</v>
      </c>
      <c r="M33" s="13">
        <v>31</v>
      </c>
      <c r="N33" s="13"/>
      <c r="O33" s="28"/>
    </row>
    <row r="34" spans="1:15" ht="15.75">
      <c r="A34" s="116"/>
      <c r="B34" s="52" t="s">
        <v>313</v>
      </c>
      <c r="C34" s="52" t="s">
        <v>65</v>
      </c>
      <c r="D34" s="52" t="s">
        <v>150</v>
      </c>
      <c r="E34" s="12"/>
      <c r="F34" s="11">
        <v>16.13</v>
      </c>
      <c r="G34" s="97">
        <v>36</v>
      </c>
      <c r="H34" s="11">
        <v>7.5</v>
      </c>
      <c r="I34" s="11">
        <v>21</v>
      </c>
      <c r="J34" s="11">
        <v>86</v>
      </c>
      <c r="K34" s="11">
        <v>32</v>
      </c>
      <c r="L34" s="11">
        <f t="shared" si="0"/>
        <v>89</v>
      </c>
      <c r="M34" s="13">
        <v>32</v>
      </c>
      <c r="N34" s="13"/>
      <c r="O34" s="28"/>
    </row>
    <row r="35" spans="1:15" ht="15.75">
      <c r="A35" s="115"/>
      <c r="B35" s="52" t="s">
        <v>308</v>
      </c>
      <c r="C35" s="52" t="s">
        <v>149</v>
      </c>
      <c r="D35" s="52" t="s">
        <v>150</v>
      </c>
      <c r="E35" s="12"/>
      <c r="F35" s="11">
        <v>13.31</v>
      </c>
      <c r="G35" s="11">
        <v>27</v>
      </c>
      <c r="H35" s="11">
        <v>5.5</v>
      </c>
      <c r="I35" s="11">
        <v>33</v>
      </c>
      <c r="J35" s="11">
        <v>87</v>
      </c>
      <c r="K35" s="11">
        <v>31</v>
      </c>
      <c r="L35" s="11">
        <f t="shared" si="0"/>
        <v>91</v>
      </c>
      <c r="M35" s="13">
        <v>33</v>
      </c>
      <c r="N35" s="13"/>
      <c r="O35" s="28"/>
    </row>
    <row r="36" spans="1:15" ht="15.75">
      <c r="A36" s="116"/>
      <c r="B36" s="52" t="s">
        <v>284</v>
      </c>
      <c r="C36" s="52" t="s">
        <v>65</v>
      </c>
      <c r="D36" s="52" t="s">
        <v>150</v>
      </c>
      <c r="E36" s="12"/>
      <c r="F36" s="11">
        <v>13.14</v>
      </c>
      <c r="G36" s="11">
        <v>22</v>
      </c>
      <c r="H36" s="11">
        <v>4</v>
      </c>
      <c r="I36" s="11">
        <v>35</v>
      </c>
      <c r="J36" s="11">
        <v>70</v>
      </c>
      <c r="K36" s="11">
        <v>36</v>
      </c>
      <c r="L36" s="11">
        <f t="shared" si="0"/>
        <v>93</v>
      </c>
      <c r="M36" s="13">
        <v>34</v>
      </c>
      <c r="N36" s="13"/>
      <c r="O36" s="28"/>
    </row>
    <row r="37" spans="1:15" ht="15.75">
      <c r="A37" s="115"/>
      <c r="B37" s="52" t="s">
        <v>526</v>
      </c>
      <c r="C37" s="52" t="s">
        <v>65</v>
      </c>
      <c r="D37" s="52" t="s">
        <v>168</v>
      </c>
      <c r="E37" s="12"/>
      <c r="F37" s="11">
        <v>15</v>
      </c>
      <c r="G37" s="11">
        <v>35</v>
      </c>
      <c r="H37" s="11">
        <v>6</v>
      </c>
      <c r="I37" s="11">
        <v>32</v>
      </c>
      <c r="J37" s="11">
        <v>96</v>
      </c>
      <c r="K37" s="11">
        <v>26</v>
      </c>
      <c r="L37" s="11">
        <f t="shared" si="0"/>
        <v>93</v>
      </c>
      <c r="M37" s="13">
        <v>35</v>
      </c>
      <c r="N37" s="13"/>
      <c r="O37" s="28"/>
    </row>
    <row r="38" spans="1:15" ht="15.75">
      <c r="A38" s="54"/>
      <c r="B38" s="52" t="s">
        <v>447</v>
      </c>
      <c r="C38" s="52" t="s">
        <v>294</v>
      </c>
      <c r="D38" s="52" t="s">
        <v>150</v>
      </c>
      <c r="E38" s="12"/>
      <c r="F38" s="11">
        <v>14.61</v>
      </c>
      <c r="G38" s="11">
        <v>34</v>
      </c>
      <c r="H38" s="11">
        <v>6.5</v>
      </c>
      <c r="I38" s="11">
        <v>26</v>
      </c>
      <c r="J38" s="11">
        <v>76</v>
      </c>
      <c r="K38" s="11">
        <v>34</v>
      </c>
      <c r="L38" s="11">
        <f t="shared" si="0"/>
        <v>94</v>
      </c>
      <c r="M38" s="13">
        <v>36</v>
      </c>
      <c r="N38" s="13"/>
      <c r="O38" s="28"/>
    </row>
    <row r="39" spans="1:15" ht="15.75">
      <c r="A39" s="54"/>
      <c r="B39" s="53"/>
      <c r="C39" s="53"/>
      <c r="D39" s="53"/>
      <c r="E39" s="21"/>
      <c r="O39" s="28"/>
    </row>
    <row r="40" spans="1:15" ht="15.75">
      <c r="A40" s="54"/>
      <c r="B40" s="53"/>
      <c r="C40" s="53"/>
      <c r="D40" s="53"/>
      <c r="E40" s="21"/>
      <c r="O40" s="28"/>
    </row>
    <row r="41" spans="1:5" ht="15.75">
      <c r="A41" s="54"/>
      <c r="B41" s="53"/>
      <c r="C41" s="53"/>
      <c r="D41" s="53"/>
      <c r="E41" s="21"/>
    </row>
    <row r="42" spans="1:5" ht="15.75">
      <c r="A42" s="54"/>
      <c r="B42" s="53"/>
      <c r="C42" s="53"/>
      <c r="D42" s="53"/>
      <c r="E42" s="21"/>
    </row>
    <row r="43" spans="1:5" ht="15.75">
      <c r="A43" s="54"/>
      <c r="B43" s="53"/>
      <c r="C43" s="53"/>
      <c r="D43" s="53"/>
      <c r="E43" s="21"/>
    </row>
    <row r="44" spans="1:5" ht="15.75">
      <c r="A44" s="54"/>
      <c r="B44" s="53"/>
      <c r="C44" s="53"/>
      <c r="D44" s="53"/>
      <c r="E44" s="21"/>
    </row>
    <row r="45" spans="1:5" ht="15.75">
      <c r="A45" s="54"/>
      <c r="B45" s="53"/>
      <c r="C45" s="53"/>
      <c r="D45" s="53"/>
      <c r="E45" s="21"/>
    </row>
    <row r="46" spans="1:5" ht="15.75">
      <c r="A46" s="54"/>
      <c r="B46" s="53"/>
      <c r="C46" s="53"/>
      <c r="D46" s="53"/>
      <c r="E46" s="21"/>
    </row>
    <row r="47" spans="1:5" ht="15.75">
      <c r="A47" s="54"/>
      <c r="B47" s="53"/>
      <c r="C47" s="53"/>
      <c r="D47" s="53"/>
      <c r="E47" s="21"/>
    </row>
    <row r="48" spans="1:5" ht="15.75">
      <c r="A48" s="54"/>
      <c r="B48" s="53"/>
      <c r="C48" s="53"/>
      <c r="D48" s="53"/>
      <c r="E48" s="21"/>
    </row>
    <row r="49" spans="1:5" ht="15.75">
      <c r="A49" s="54"/>
      <c r="B49" s="53"/>
      <c r="C49" s="53"/>
      <c r="D49" s="53"/>
      <c r="E49" s="21"/>
    </row>
    <row r="50" spans="1:5" ht="15.75">
      <c r="A50" s="53"/>
      <c r="B50" s="53"/>
      <c r="C50" s="53"/>
      <c r="D50" s="53"/>
      <c r="E50" s="2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M2" sqref="M2:N27"/>
    </sheetView>
  </sheetViews>
  <sheetFormatPr defaultColWidth="9.140625" defaultRowHeight="12.75"/>
  <cols>
    <col min="1" max="1" width="0.13671875" style="0" customWidth="1"/>
    <col min="2" max="2" width="12.7109375" style="0" customWidth="1"/>
    <col min="3" max="3" width="11.28125" style="0" customWidth="1"/>
    <col min="5" max="5" width="11.00390625" style="0" customWidth="1"/>
  </cols>
  <sheetData>
    <row r="1" spans="2:4" ht="15.75">
      <c r="B1" s="7" t="s">
        <v>440</v>
      </c>
      <c r="C1" s="7"/>
      <c r="D1" s="7"/>
    </row>
    <row r="2" spans="1:14" ht="15">
      <c r="A2" s="119"/>
      <c r="B2" s="121" t="s">
        <v>0</v>
      </c>
      <c r="C2" s="121" t="s">
        <v>1</v>
      </c>
      <c r="D2" s="121" t="s">
        <v>2</v>
      </c>
      <c r="E2" s="102"/>
      <c r="F2" s="73" t="s">
        <v>492</v>
      </c>
      <c r="G2" s="73" t="s">
        <v>493</v>
      </c>
      <c r="H2" s="73" t="s">
        <v>494</v>
      </c>
      <c r="I2" s="73" t="s">
        <v>493</v>
      </c>
      <c r="J2" s="73" t="s">
        <v>495</v>
      </c>
      <c r="K2" s="73" t="s">
        <v>493</v>
      </c>
      <c r="L2" s="73" t="s">
        <v>496</v>
      </c>
      <c r="M2" s="74" t="s">
        <v>497</v>
      </c>
      <c r="N2" s="82" t="s">
        <v>550</v>
      </c>
    </row>
    <row r="3" spans="1:14" ht="15.75">
      <c r="A3" s="48"/>
      <c r="B3" s="47" t="s">
        <v>328</v>
      </c>
      <c r="C3" s="47" t="s">
        <v>245</v>
      </c>
      <c r="D3" s="47" t="s">
        <v>317</v>
      </c>
      <c r="E3" s="12"/>
      <c r="F3" s="11">
        <v>11.1</v>
      </c>
      <c r="G3" s="11">
        <v>4</v>
      </c>
      <c r="H3" s="11">
        <v>28.5</v>
      </c>
      <c r="I3" s="11">
        <v>1</v>
      </c>
      <c r="J3" s="11">
        <v>157</v>
      </c>
      <c r="K3" s="11">
        <v>2</v>
      </c>
      <c r="L3" s="11">
        <f aca="true" t="shared" si="0" ref="L3:L27">G3+I3++K3</f>
        <v>7</v>
      </c>
      <c r="M3" s="13">
        <v>1</v>
      </c>
      <c r="N3" s="13">
        <v>20</v>
      </c>
    </row>
    <row r="4" spans="1:14" ht="15.75">
      <c r="A4" s="48"/>
      <c r="B4" s="47" t="s">
        <v>334</v>
      </c>
      <c r="C4" s="47" t="s">
        <v>13</v>
      </c>
      <c r="D4" s="47" t="s">
        <v>333</v>
      </c>
      <c r="E4" s="12"/>
      <c r="F4" s="11">
        <v>10.48</v>
      </c>
      <c r="G4" s="11">
        <v>1</v>
      </c>
      <c r="H4" s="11">
        <v>14.5</v>
      </c>
      <c r="I4" s="11">
        <v>6</v>
      </c>
      <c r="J4" s="11">
        <v>142</v>
      </c>
      <c r="K4" s="11">
        <v>3</v>
      </c>
      <c r="L4" s="11">
        <f t="shared" si="0"/>
        <v>10</v>
      </c>
      <c r="M4" s="13">
        <v>2</v>
      </c>
      <c r="N4" s="13">
        <v>17</v>
      </c>
    </row>
    <row r="5" spans="1:14" ht="15.75">
      <c r="A5" s="48"/>
      <c r="B5" s="47" t="s">
        <v>316</v>
      </c>
      <c r="C5" s="47" t="s">
        <v>191</v>
      </c>
      <c r="D5" s="47" t="s">
        <v>317</v>
      </c>
      <c r="E5" s="12"/>
      <c r="F5" s="11">
        <v>11.1</v>
      </c>
      <c r="G5" s="11">
        <v>4</v>
      </c>
      <c r="H5" s="11">
        <v>14</v>
      </c>
      <c r="I5" s="11">
        <v>7</v>
      </c>
      <c r="J5" s="11">
        <v>160</v>
      </c>
      <c r="K5" s="11">
        <v>1</v>
      </c>
      <c r="L5" s="11">
        <f t="shared" si="0"/>
        <v>12</v>
      </c>
      <c r="M5" s="13">
        <v>3</v>
      </c>
      <c r="N5" s="13">
        <v>15</v>
      </c>
    </row>
    <row r="6" spans="1:14" ht="15.75">
      <c r="A6" s="48"/>
      <c r="B6" s="47" t="s">
        <v>326</v>
      </c>
      <c r="C6" s="47" t="s">
        <v>3</v>
      </c>
      <c r="D6" s="47" t="s">
        <v>325</v>
      </c>
      <c r="E6" s="12"/>
      <c r="F6" s="11">
        <v>10.88</v>
      </c>
      <c r="G6" s="11">
        <v>3</v>
      </c>
      <c r="H6" s="11">
        <v>14</v>
      </c>
      <c r="I6" s="11">
        <v>7</v>
      </c>
      <c r="J6" s="11">
        <v>138</v>
      </c>
      <c r="K6" s="11">
        <v>4</v>
      </c>
      <c r="L6" s="11">
        <f t="shared" si="0"/>
        <v>14</v>
      </c>
      <c r="M6" s="13">
        <v>4</v>
      </c>
      <c r="N6" s="13">
        <v>13</v>
      </c>
    </row>
    <row r="7" spans="1:14" ht="15.75">
      <c r="A7" s="48"/>
      <c r="B7" s="47" t="s">
        <v>330</v>
      </c>
      <c r="C7" s="47" t="s">
        <v>102</v>
      </c>
      <c r="D7" s="47" t="s">
        <v>315</v>
      </c>
      <c r="E7" s="12"/>
      <c r="F7" s="11">
        <v>11.47</v>
      </c>
      <c r="G7" s="11">
        <v>6</v>
      </c>
      <c r="H7" s="11">
        <v>17.5</v>
      </c>
      <c r="I7" s="11">
        <v>3</v>
      </c>
      <c r="J7" s="11">
        <v>130</v>
      </c>
      <c r="K7" s="11">
        <v>6</v>
      </c>
      <c r="L7" s="11">
        <f t="shared" si="0"/>
        <v>15</v>
      </c>
      <c r="M7" s="13">
        <v>5</v>
      </c>
      <c r="N7" s="13">
        <v>11</v>
      </c>
    </row>
    <row r="8" spans="1:14" ht="15.75">
      <c r="A8" s="48"/>
      <c r="B8" s="47" t="s">
        <v>321</v>
      </c>
      <c r="C8" s="47" t="s">
        <v>3</v>
      </c>
      <c r="D8" s="47" t="s">
        <v>319</v>
      </c>
      <c r="E8" s="12"/>
      <c r="F8" s="11">
        <v>10.66</v>
      </c>
      <c r="G8" s="11">
        <v>2</v>
      </c>
      <c r="H8" s="11">
        <v>14</v>
      </c>
      <c r="I8" s="11">
        <v>7</v>
      </c>
      <c r="J8" s="11">
        <v>118</v>
      </c>
      <c r="K8" s="11">
        <v>16</v>
      </c>
      <c r="L8" s="11">
        <f t="shared" si="0"/>
        <v>25</v>
      </c>
      <c r="M8" s="13">
        <v>6</v>
      </c>
      <c r="N8" s="13">
        <v>10</v>
      </c>
    </row>
    <row r="9" spans="1:14" ht="15.75">
      <c r="A9" s="48"/>
      <c r="B9" s="47" t="s">
        <v>343</v>
      </c>
      <c r="C9" s="47" t="s">
        <v>268</v>
      </c>
      <c r="D9" s="47" t="s">
        <v>315</v>
      </c>
      <c r="E9" s="12"/>
      <c r="F9" s="11">
        <v>12.51</v>
      </c>
      <c r="G9" s="11">
        <v>10</v>
      </c>
      <c r="H9" s="11">
        <v>13.5</v>
      </c>
      <c r="I9" s="11">
        <v>11</v>
      </c>
      <c r="J9" s="11">
        <v>120</v>
      </c>
      <c r="K9" s="11">
        <v>10</v>
      </c>
      <c r="L9" s="11">
        <f t="shared" si="0"/>
        <v>31</v>
      </c>
      <c r="M9" s="13">
        <v>7</v>
      </c>
      <c r="N9" s="13">
        <v>9</v>
      </c>
    </row>
    <row r="10" spans="1:14" ht="15.75">
      <c r="A10" s="48"/>
      <c r="B10" s="47" t="s">
        <v>18</v>
      </c>
      <c r="C10" s="47" t="s">
        <v>262</v>
      </c>
      <c r="D10" s="47" t="s">
        <v>315</v>
      </c>
      <c r="E10" s="12"/>
      <c r="F10" s="11">
        <v>13.25</v>
      </c>
      <c r="G10" s="11">
        <v>21</v>
      </c>
      <c r="H10" s="11">
        <v>27</v>
      </c>
      <c r="I10" s="11">
        <v>2</v>
      </c>
      <c r="J10" s="11">
        <v>125</v>
      </c>
      <c r="K10" s="11">
        <v>8</v>
      </c>
      <c r="L10" s="11">
        <f t="shared" si="0"/>
        <v>31</v>
      </c>
      <c r="M10" s="13">
        <v>8</v>
      </c>
      <c r="N10" s="13">
        <v>8</v>
      </c>
    </row>
    <row r="11" spans="1:14" ht="15.75">
      <c r="A11" s="48"/>
      <c r="B11" s="47" t="s">
        <v>335</v>
      </c>
      <c r="C11" s="47" t="s">
        <v>13</v>
      </c>
      <c r="D11" s="47" t="s">
        <v>333</v>
      </c>
      <c r="E11" s="12"/>
      <c r="F11" s="11">
        <v>12.2</v>
      </c>
      <c r="G11" s="11">
        <v>8</v>
      </c>
      <c r="H11" s="11">
        <v>11</v>
      </c>
      <c r="I11" s="11">
        <v>17</v>
      </c>
      <c r="J11" s="11">
        <v>128</v>
      </c>
      <c r="K11" s="11">
        <v>7</v>
      </c>
      <c r="L11" s="11">
        <f t="shared" si="0"/>
        <v>32</v>
      </c>
      <c r="M11" s="13">
        <v>9</v>
      </c>
      <c r="N11" s="13">
        <v>7</v>
      </c>
    </row>
    <row r="12" spans="1:14" ht="15.75">
      <c r="A12" s="48"/>
      <c r="B12" s="47" t="s">
        <v>332</v>
      </c>
      <c r="C12" s="47" t="s">
        <v>11</v>
      </c>
      <c r="D12" s="47" t="s">
        <v>333</v>
      </c>
      <c r="E12" s="12"/>
      <c r="F12" s="11">
        <v>12.51</v>
      </c>
      <c r="G12" s="11">
        <v>11</v>
      </c>
      <c r="H12" s="11">
        <v>11.5</v>
      </c>
      <c r="I12" s="11">
        <v>16</v>
      </c>
      <c r="J12" s="11">
        <v>135</v>
      </c>
      <c r="K12" s="11">
        <v>5</v>
      </c>
      <c r="L12" s="11">
        <f t="shared" si="0"/>
        <v>32</v>
      </c>
      <c r="M12" s="13">
        <v>10</v>
      </c>
      <c r="N12" s="13">
        <v>6</v>
      </c>
    </row>
    <row r="13" spans="1:14" ht="15.75">
      <c r="A13" s="48"/>
      <c r="B13" s="47" t="s">
        <v>340</v>
      </c>
      <c r="C13" s="47" t="s">
        <v>195</v>
      </c>
      <c r="D13" s="47" t="s">
        <v>339</v>
      </c>
      <c r="E13" s="12"/>
      <c r="F13" s="11">
        <v>12.59</v>
      </c>
      <c r="G13" s="11">
        <v>12</v>
      </c>
      <c r="H13" s="11">
        <v>13</v>
      </c>
      <c r="I13" s="11">
        <v>12</v>
      </c>
      <c r="J13" s="11">
        <v>122</v>
      </c>
      <c r="K13" s="11">
        <v>10</v>
      </c>
      <c r="L13" s="11">
        <f t="shared" si="0"/>
        <v>34</v>
      </c>
      <c r="M13" s="13">
        <v>11</v>
      </c>
      <c r="N13" s="13">
        <v>5</v>
      </c>
    </row>
    <row r="14" spans="1:14" ht="15.75">
      <c r="A14" s="51"/>
      <c r="B14" s="47" t="s">
        <v>21</v>
      </c>
      <c r="C14" s="47" t="s">
        <v>11</v>
      </c>
      <c r="D14" s="47" t="s">
        <v>333</v>
      </c>
      <c r="E14" s="12"/>
      <c r="F14" s="11">
        <v>12.81</v>
      </c>
      <c r="G14" s="11">
        <v>15</v>
      </c>
      <c r="H14" s="11">
        <v>17</v>
      </c>
      <c r="I14" s="11">
        <v>4</v>
      </c>
      <c r="J14" s="11">
        <v>110</v>
      </c>
      <c r="K14" s="11">
        <v>20</v>
      </c>
      <c r="L14" s="11">
        <f t="shared" si="0"/>
        <v>39</v>
      </c>
      <c r="M14" s="13">
        <v>12</v>
      </c>
      <c r="N14" s="13">
        <v>4</v>
      </c>
    </row>
    <row r="15" spans="1:14" ht="15.75">
      <c r="A15" s="48"/>
      <c r="B15" s="47" t="s">
        <v>318</v>
      </c>
      <c r="C15" s="47" t="s">
        <v>191</v>
      </c>
      <c r="D15" s="47" t="s">
        <v>319</v>
      </c>
      <c r="E15" s="12"/>
      <c r="F15" s="11">
        <v>12.7</v>
      </c>
      <c r="G15" s="11">
        <v>13</v>
      </c>
      <c r="H15" s="11">
        <v>9</v>
      </c>
      <c r="I15" s="11">
        <v>19</v>
      </c>
      <c r="J15" s="11">
        <v>125</v>
      </c>
      <c r="K15" s="11">
        <v>8</v>
      </c>
      <c r="L15" s="11">
        <f t="shared" si="0"/>
        <v>40</v>
      </c>
      <c r="M15" s="13">
        <v>13</v>
      </c>
      <c r="N15" s="13">
        <v>3</v>
      </c>
    </row>
    <row r="16" spans="1:14" ht="15.75">
      <c r="A16" s="48"/>
      <c r="B16" s="47" t="s">
        <v>336</v>
      </c>
      <c r="C16" s="47" t="s">
        <v>337</v>
      </c>
      <c r="D16" s="47" t="s">
        <v>333</v>
      </c>
      <c r="E16" s="12"/>
      <c r="F16" s="11">
        <v>12.71</v>
      </c>
      <c r="G16" s="11">
        <v>14</v>
      </c>
      <c r="H16" s="11">
        <v>9.5</v>
      </c>
      <c r="I16" s="11">
        <v>18</v>
      </c>
      <c r="J16" s="11">
        <v>120</v>
      </c>
      <c r="K16" s="11">
        <v>10</v>
      </c>
      <c r="L16" s="11">
        <f t="shared" si="0"/>
        <v>42</v>
      </c>
      <c r="M16" s="13">
        <v>14</v>
      </c>
      <c r="N16" s="13">
        <v>2</v>
      </c>
    </row>
    <row r="17" spans="1:14" ht="15.75">
      <c r="A17" s="48"/>
      <c r="B17" s="47" t="s">
        <v>341</v>
      </c>
      <c r="C17" s="47" t="s">
        <v>247</v>
      </c>
      <c r="D17" s="47" t="s">
        <v>333</v>
      </c>
      <c r="E17" s="12"/>
      <c r="F17" s="11">
        <v>13.08</v>
      </c>
      <c r="G17" s="11">
        <v>19</v>
      </c>
      <c r="H17" s="11">
        <v>14</v>
      </c>
      <c r="I17" s="11">
        <v>7</v>
      </c>
      <c r="J17" s="11">
        <v>118</v>
      </c>
      <c r="K17" s="11">
        <v>16</v>
      </c>
      <c r="L17" s="11">
        <f t="shared" si="0"/>
        <v>42</v>
      </c>
      <c r="M17" s="13">
        <v>15</v>
      </c>
      <c r="N17" s="13">
        <v>1</v>
      </c>
    </row>
    <row r="18" spans="1:14" ht="15.75">
      <c r="A18" s="48"/>
      <c r="B18" s="47" t="s">
        <v>329</v>
      </c>
      <c r="C18" s="47" t="s">
        <v>14</v>
      </c>
      <c r="D18" s="47" t="s">
        <v>315</v>
      </c>
      <c r="E18" s="12"/>
      <c r="F18" s="11">
        <v>12.99</v>
      </c>
      <c r="G18" s="11">
        <v>18</v>
      </c>
      <c r="H18" s="11">
        <v>15</v>
      </c>
      <c r="I18" s="11">
        <v>5</v>
      </c>
      <c r="J18" s="11">
        <v>110</v>
      </c>
      <c r="K18" s="11">
        <v>20</v>
      </c>
      <c r="L18" s="11">
        <f t="shared" si="0"/>
        <v>43</v>
      </c>
      <c r="M18" s="13">
        <v>16</v>
      </c>
      <c r="N18" s="13"/>
    </row>
    <row r="19" spans="1:14" ht="15.75">
      <c r="A19" s="48"/>
      <c r="B19" s="47" t="s">
        <v>342</v>
      </c>
      <c r="C19" s="47" t="s">
        <v>13</v>
      </c>
      <c r="D19" s="47" t="s">
        <v>333</v>
      </c>
      <c r="E19" s="12"/>
      <c r="F19" s="11">
        <v>12.97</v>
      </c>
      <c r="G19" s="11">
        <v>16</v>
      </c>
      <c r="H19" s="11">
        <v>13</v>
      </c>
      <c r="I19" s="11">
        <v>12</v>
      </c>
      <c r="J19" s="11">
        <v>118</v>
      </c>
      <c r="K19" s="11">
        <v>16</v>
      </c>
      <c r="L19" s="11">
        <f t="shared" si="0"/>
        <v>44</v>
      </c>
      <c r="M19" s="13">
        <v>17</v>
      </c>
      <c r="N19" s="13"/>
    </row>
    <row r="20" spans="1:14" ht="15.75">
      <c r="A20" s="48"/>
      <c r="B20" s="47" t="s">
        <v>323</v>
      </c>
      <c r="C20" s="47" t="s">
        <v>324</v>
      </c>
      <c r="D20" s="47" t="s">
        <v>325</v>
      </c>
      <c r="E20" s="12"/>
      <c r="F20" s="11">
        <v>13.2</v>
      </c>
      <c r="G20" s="11">
        <v>20</v>
      </c>
      <c r="H20" s="11">
        <v>12</v>
      </c>
      <c r="I20" s="11">
        <v>14</v>
      </c>
      <c r="J20" s="11">
        <v>122</v>
      </c>
      <c r="K20" s="11">
        <v>10</v>
      </c>
      <c r="L20" s="11">
        <f t="shared" si="0"/>
        <v>44</v>
      </c>
      <c r="M20" s="13">
        <v>18</v>
      </c>
      <c r="N20" s="13"/>
    </row>
    <row r="21" spans="1:14" ht="15.75">
      <c r="A21" s="48"/>
      <c r="B21" s="47" t="s">
        <v>322</v>
      </c>
      <c r="C21" s="47" t="s">
        <v>111</v>
      </c>
      <c r="D21" s="47" t="s">
        <v>333</v>
      </c>
      <c r="E21" s="12"/>
      <c r="F21" s="11">
        <v>12.47</v>
      </c>
      <c r="G21" s="11">
        <v>9</v>
      </c>
      <c r="H21" s="11">
        <v>12</v>
      </c>
      <c r="I21" s="11">
        <v>14</v>
      </c>
      <c r="J21" s="11">
        <v>100</v>
      </c>
      <c r="K21" s="11">
        <v>22</v>
      </c>
      <c r="L21" s="11">
        <f t="shared" si="0"/>
        <v>45</v>
      </c>
      <c r="M21" s="13">
        <v>19</v>
      </c>
      <c r="N21" s="13"/>
    </row>
    <row r="22" spans="1:14" ht="15.75">
      <c r="A22" s="48"/>
      <c r="B22" s="47" t="s">
        <v>129</v>
      </c>
      <c r="C22" s="47" t="s">
        <v>314</v>
      </c>
      <c r="D22" s="47" t="s">
        <v>339</v>
      </c>
      <c r="E22" s="12"/>
      <c r="F22" s="11">
        <v>12.98</v>
      </c>
      <c r="G22" s="11">
        <v>17</v>
      </c>
      <c r="H22" s="11">
        <v>9</v>
      </c>
      <c r="I22" s="11">
        <v>19</v>
      </c>
      <c r="J22" s="11">
        <v>122</v>
      </c>
      <c r="K22" s="11">
        <v>10</v>
      </c>
      <c r="L22" s="11">
        <f t="shared" si="0"/>
        <v>46</v>
      </c>
      <c r="M22" s="13">
        <v>20</v>
      </c>
      <c r="N22" s="13"/>
    </row>
    <row r="23" spans="1:14" ht="15.75">
      <c r="A23" s="48"/>
      <c r="B23" s="47" t="s">
        <v>338</v>
      </c>
      <c r="C23" s="47" t="s">
        <v>242</v>
      </c>
      <c r="D23" s="47" t="s">
        <v>333</v>
      </c>
      <c r="E23" s="12"/>
      <c r="F23" s="11">
        <v>11.66</v>
      </c>
      <c r="G23" s="11">
        <v>7</v>
      </c>
      <c r="H23" s="11">
        <v>5</v>
      </c>
      <c r="I23" s="11">
        <v>23</v>
      </c>
      <c r="J23" s="11">
        <v>114</v>
      </c>
      <c r="K23" s="11">
        <v>19</v>
      </c>
      <c r="L23" s="11">
        <f t="shared" si="0"/>
        <v>49</v>
      </c>
      <c r="M23" s="13">
        <v>21</v>
      </c>
      <c r="N23" s="13"/>
    </row>
    <row r="24" spans="1:14" ht="15.75">
      <c r="A24" s="48"/>
      <c r="B24" s="47" t="s">
        <v>320</v>
      </c>
      <c r="C24" s="47" t="s">
        <v>268</v>
      </c>
      <c r="D24" s="47" t="s">
        <v>319</v>
      </c>
      <c r="E24" s="12"/>
      <c r="F24" s="11">
        <v>15.08</v>
      </c>
      <c r="G24" s="11">
        <v>25</v>
      </c>
      <c r="H24" s="11">
        <v>3.5</v>
      </c>
      <c r="I24" s="11">
        <v>25</v>
      </c>
      <c r="J24" s="11">
        <v>120</v>
      </c>
      <c r="K24" s="11">
        <v>10</v>
      </c>
      <c r="L24" s="11">
        <f t="shared" si="0"/>
        <v>60</v>
      </c>
      <c r="M24" s="13">
        <v>22</v>
      </c>
      <c r="N24" s="13"/>
    </row>
    <row r="25" spans="1:14" ht="15.75">
      <c r="A25" s="48"/>
      <c r="B25" s="47" t="s">
        <v>331</v>
      </c>
      <c r="C25" s="47" t="s">
        <v>6</v>
      </c>
      <c r="D25" s="47" t="s">
        <v>315</v>
      </c>
      <c r="E25" s="12"/>
      <c r="F25" s="11">
        <v>14.48</v>
      </c>
      <c r="G25" s="11">
        <v>23</v>
      </c>
      <c r="H25" s="11">
        <v>8</v>
      </c>
      <c r="I25" s="11">
        <v>21</v>
      </c>
      <c r="J25" s="11">
        <v>90</v>
      </c>
      <c r="K25" s="11">
        <v>24</v>
      </c>
      <c r="L25" s="11">
        <f t="shared" si="0"/>
        <v>68</v>
      </c>
      <c r="M25" s="13">
        <v>23</v>
      </c>
      <c r="N25" s="13"/>
    </row>
    <row r="26" spans="1:14" ht="15.75">
      <c r="A26" s="51"/>
      <c r="B26" s="47" t="s">
        <v>327</v>
      </c>
      <c r="C26" s="47" t="s">
        <v>14</v>
      </c>
      <c r="D26" s="47" t="s">
        <v>333</v>
      </c>
      <c r="E26" s="11"/>
      <c r="F26" s="11">
        <v>13.36</v>
      </c>
      <c r="G26" s="11">
        <v>22</v>
      </c>
      <c r="H26" s="11">
        <v>6.5</v>
      </c>
      <c r="I26" s="11">
        <v>22</v>
      </c>
      <c r="J26" s="11">
        <v>90</v>
      </c>
      <c r="K26" s="11">
        <v>25</v>
      </c>
      <c r="L26" s="11">
        <f t="shared" si="0"/>
        <v>69</v>
      </c>
      <c r="M26" s="13">
        <v>24</v>
      </c>
      <c r="N26" s="13"/>
    </row>
    <row r="27" spans="1:14" ht="15.75">
      <c r="A27" s="51"/>
      <c r="B27" s="47" t="s">
        <v>540</v>
      </c>
      <c r="C27" s="47" t="s">
        <v>245</v>
      </c>
      <c r="D27" s="47" t="s">
        <v>333</v>
      </c>
      <c r="E27" s="12"/>
      <c r="F27" s="11">
        <v>14.69</v>
      </c>
      <c r="G27" s="11">
        <v>24</v>
      </c>
      <c r="H27" s="11">
        <v>5</v>
      </c>
      <c r="I27" s="11">
        <v>23</v>
      </c>
      <c r="J27" s="11">
        <v>98</v>
      </c>
      <c r="K27" s="11">
        <v>23</v>
      </c>
      <c r="L27" s="11">
        <f t="shared" si="0"/>
        <v>70</v>
      </c>
      <c r="M27" s="13">
        <v>25</v>
      </c>
      <c r="N27" s="13"/>
    </row>
    <row r="28" spans="1:12" ht="15.75">
      <c r="A28" s="120"/>
      <c r="B28" s="50"/>
      <c r="C28" s="50"/>
      <c r="D28" s="50"/>
      <c r="E28" s="21"/>
      <c r="F28" s="28"/>
      <c r="G28" s="28"/>
      <c r="H28" s="28"/>
      <c r="I28" s="28"/>
      <c r="J28" s="28"/>
      <c r="K28" s="28"/>
      <c r="L28" s="28"/>
    </row>
    <row r="29" spans="1:12" ht="15.75">
      <c r="A29" s="120"/>
      <c r="B29" s="50"/>
      <c r="C29" s="50"/>
      <c r="D29" s="50"/>
      <c r="E29" s="21"/>
      <c r="F29" s="28"/>
      <c r="G29" s="28"/>
      <c r="H29" s="28"/>
      <c r="I29" s="28"/>
      <c r="J29" s="28"/>
      <c r="K29" s="28"/>
      <c r="L29" s="28"/>
    </row>
    <row r="30" spans="1:12" ht="15.75">
      <c r="A30" s="120"/>
      <c r="B30" s="50"/>
      <c r="C30" s="50"/>
      <c r="D30" s="50"/>
      <c r="E30" s="21"/>
      <c r="F30" s="28"/>
      <c r="G30" s="28"/>
      <c r="H30" s="28"/>
      <c r="I30" s="28"/>
      <c r="J30" s="28"/>
      <c r="K30" s="28"/>
      <c r="L30" s="28"/>
    </row>
    <row r="31" spans="1:12" ht="15.75">
      <c r="A31" s="49"/>
      <c r="B31" s="50"/>
      <c r="C31" s="50"/>
      <c r="D31" s="50"/>
      <c r="E31" s="21"/>
      <c r="F31" s="28"/>
      <c r="G31" s="28"/>
      <c r="H31" s="28"/>
      <c r="I31" s="28"/>
      <c r="J31" s="28"/>
      <c r="K31" s="28"/>
      <c r="L31" s="28"/>
    </row>
    <row r="32" spans="1:12" ht="15.75">
      <c r="A32" s="50"/>
      <c r="B32" s="50"/>
      <c r="C32" s="50"/>
      <c r="D32" s="50"/>
      <c r="E32" s="21"/>
      <c r="F32" s="28"/>
      <c r="G32" s="28"/>
      <c r="H32" s="28"/>
      <c r="I32" s="28"/>
      <c r="J32" s="28"/>
      <c r="K32" s="28"/>
      <c r="L32" s="28"/>
    </row>
    <row r="33" spans="1:5" ht="15.75">
      <c r="A33" s="50"/>
      <c r="B33" s="50"/>
      <c r="C33" s="50"/>
      <c r="D33" s="50"/>
      <c r="E33" s="21"/>
    </row>
    <row r="34" spans="1:5" ht="15.75">
      <c r="A34" s="49"/>
      <c r="B34" s="50"/>
      <c r="C34" s="50"/>
      <c r="D34" s="50"/>
      <c r="E34" s="21"/>
    </row>
    <row r="35" spans="1:5" ht="15.75">
      <c r="A35" s="49"/>
      <c r="B35" s="50"/>
      <c r="C35" s="50"/>
      <c r="D35" s="50"/>
      <c r="E35" s="21"/>
    </row>
    <row r="36" spans="1:5" ht="15.75">
      <c r="A36" s="49"/>
      <c r="B36" s="50"/>
      <c r="C36" s="50"/>
      <c r="D36" s="50"/>
      <c r="E36" s="21"/>
    </row>
    <row r="37" spans="1:3" ht="15.75">
      <c r="A37" s="28"/>
      <c r="B37" s="50"/>
      <c r="C37" s="28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Tanvald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Pavel Tůma</cp:lastModifiedBy>
  <cp:lastPrinted>2014-09-11T18:31:48Z</cp:lastPrinted>
  <dcterms:created xsi:type="dcterms:W3CDTF">2014-09-11T17:15:55Z</dcterms:created>
  <dcterms:modified xsi:type="dcterms:W3CDTF">2014-09-29T15:51:49Z</dcterms:modified>
  <cp:category/>
  <cp:version/>
  <cp:contentType/>
  <cp:contentStatus/>
</cp:coreProperties>
</file>